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峨边彝族自治县2024年东西部协作项目资金计划表" sheetId="1" r:id="rId1"/>
  </sheets>
  <definedNames>
    <definedName name="_xlnm._FilterDatabase" localSheetId="0" hidden="1">峨边彝族自治县2024年东西部协作项目资金计划表!$A$5:$U$22</definedName>
    <definedName name="_xlnm.Print_Titles" localSheetId="0">峨边彝族自治县2024年东西部协作项目资金计划表!$2:$6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<sst xmlns="http://schemas.openxmlformats.org/spreadsheetml/2006/main" count="121" uniqueCount="101">
  <si>
    <t>峨边彝族自治县2024年东西部协作建设项目资金表</t>
  </si>
  <si>
    <t>单位：万元</t>
  </si>
  <si>
    <t>序号</t>
  </si>
  <si>
    <t>类别</t>
  </si>
  <si>
    <t>项目名称</t>
  </si>
  <si>
    <t>建设内容及规模</t>
  </si>
  <si>
    <t>建设
地点</t>
  </si>
  <si>
    <t>建设
年限</t>
  </si>
  <si>
    <t>总投资</t>
  </si>
  <si>
    <t>其中</t>
  </si>
  <si>
    <t>是否完成可研或实施方案审批</t>
  </si>
  <si>
    <t>审批部门</t>
  </si>
  <si>
    <t>实施主体</t>
  </si>
  <si>
    <t>脱贫人口利益联结情况</t>
  </si>
  <si>
    <t>产权归属</t>
  </si>
  <si>
    <t>国家投资</t>
  </si>
  <si>
    <t>省投资(衔接资金)</t>
  </si>
  <si>
    <t>市县配套</t>
  </si>
  <si>
    <t>农户自筹</t>
  </si>
  <si>
    <t>东西部协作帮扶资金</t>
  </si>
  <si>
    <t>小计</t>
  </si>
  <si>
    <r>
      <rPr>
        <sz val="14"/>
        <rFont val="Times New Roman"/>
        <charset val="134"/>
      </rPr>
      <t>2021</t>
    </r>
    <r>
      <rPr>
        <sz val="14"/>
        <rFont val="黑体"/>
        <charset val="134"/>
      </rPr>
      <t>年已帮扶资金</t>
    </r>
  </si>
  <si>
    <r>
      <rPr>
        <sz val="14"/>
        <rFont val="Times New Roman"/>
        <charset val="134"/>
      </rPr>
      <t>2022</t>
    </r>
    <r>
      <rPr>
        <sz val="14"/>
        <rFont val="黑体"/>
        <charset val="134"/>
      </rPr>
      <t>年已帮扶资金</t>
    </r>
  </si>
  <si>
    <r>
      <rPr>
        <sz val="14"/>
        <rFont val="Times New Roman"/>
        <charset val="134"/>
      </rPr>
      <t>2023</t>
    </r>
    <r>
      <rPr>
        <sz val="14"/>
        <rFont val="黑体"/>
        <charset val="134"/>
      </rPr>
      <t>年已帮扶资金</t>
    </r>
  </si>
  <si>
    <r>
      <rPr>
        <sz val="14"/>
        <rFont val="Times New Roman"/>
        <charset val="134"/>
      </rPr>
      <t>2024</t>
    </r>
    <r>
      <rPr>
        <sz val="14"/>
        <rFont val="黑体"/>
        <charset val="134"/>
      </rPr>
      <t>年计划帮扶资金</t>
    </r>
  </si>
  <si>
    <t>（一）</t>
  </si>
  <si>
    <t>产业合作</t>
  </si>
  <si>
    <t>红旗“粮渔”现代农业产业园区建设项目（上云村—四坪村—大坪村）</t>
  </si>
  <si>
    <t xml:space="preserve">1.开展人居环境整治，包括1000米街道场镇建设管理提升等。
2.健全聚居点公共服务体系，完善社会民生服务设施等。
3.加快园区内农产品加工等相关服务配套设施的配套完善，新建2处运输装卸平台和1个初选车间。
</t>
  </si>
  <si>
    <t>红旗镇</t>
  </si>
  <si>
    <t>是</t>
  </si>
  <si>
    <t>县农业农村局</t>
  </si>
  <si>
    <t>大渡河投资开发集团</t>
  </si>
  <si>
    <t>带动就近务工50人次，四坪村、大坪村和上云村增收集体经济10万元左右</t>
  </si>
  <si>
    <t>红旗镇
四坪村等</t>
  </si>
  <si>
    <t>林竹产业发展项目
（杨河）</t>
  </si>
  <si>
    <t>在杨河乡开展林竹的抚育、改培等产业提质项目，并配套完善相关服务配套设施。包括新抚育林竹300亩；新建1个科技小院，含室内装修暨配套设施等；新建14KM运输轨道，辐射18000余亩竹林。</t>
  </si>
  <si>
    <t xml:space="preserve">
杨河乡
</t>
  </si>
  <si>
    <t>县林业局</t>
  </si>
  <si>
    <t xml:space="preserve">
大渡河投资开发集团</t>
  </si>
  <si>
    <t>林竹丰产后，亩增收3000元；轨道建设减低竹笋的运输成本</t>
  </si>
  <si>
    <t xml:space="preserve">
杨河乡
牟加村等
</t>
  </si>
  <si>
    <t>宜坪“粮果”（枇杷）现代农业园区建设项目</t>
  </si>
  <si>
    <t>1.完善产业园区范围内的新型基础设施建设项目。包括铺设智能水肥一体化建设1000亩，形成高标准规范化枇杷园区、粮蔬园区。
2.加快园区内农事服务中心等相关服务配套设施的配套完善，提升完善天空之眼农旅融合综合体相关服务配套设施装饰，打造智慧农业服务中心（续建）。
3.健全聚居点公共服务体系，完善社会民生、文化体育等服务设施。</t>
  </si>
  <si>
    <t>宜坪乡</t>
  </si>
  <si>
    <t>提升农旅融合形象，带动全乡农旅产品销售升级；综合体等资金项目产生效益后，按照5%保底分红，用于村集体经济</t>
  </si>
  <si>
    <t>宜坪乡
宜坪村等</t>
  </si>
  <si>
    <t>新场“粮蔬”（辣椒）现代农业园区建设项目</t>
  </si>
  <si>
    <t>1.开展园区内的土地整理、排水（现代水网）项目。建设2000亩高标准粮蔬复合示范基地，开展土地整理，完善水、肥还田系统等配套基础设施。
2.加快园区内农事服务中心等相关服务配套设施的配套完善，建设农事综合服务中心、育秧育苗中心等，完善相关服务配套设施，建立专家科技小院。</t>
  </si>
  <si>
    <t>新场乡</t>
  </si>
  <si>
    <t xml:space="preserve">是
</t>
  </si>
  <si>
    <t>提升农旅融合形象，带动全乡农旅产品销售升级。联合社带动村民就近稳定性务工50人次</t>
  </si>
  <si>
    <t>新场乡
庞沟村等</t>
  </si>
  <si>
    <t>（二）</t>
  </si>
  <si>
    <t>劳务协作</t>
  </si>
  <si>
    <r>
      <rPr>
        <sz val="14"/>
        <rFont val="宋体"/>
        <charset val="134"/>
      </rPr>
      <t>峨边彝族自治县</t>
    </r>
    <r>
      <rPr>
        <sz val="14"/>
        <rFont val="Times New Roman"/>
        <charset val="134"/>
      </rPr>
      <t>“</t>
    </r>
    <r>
      <rPr>
        <sz val="14"/>
        <rFont val="宋体"/>
        <charset val="134"/>
      </rPr>
      <t>乐在浙里</t>
    </r>
    <r>
      <rPr>
        <sz val="14"/>
        <rFont val="Times New Roman"/>
        <charset val="134"/>
      </rPr>
      <t>”</t>
    </r>
    <r>
      <rPr>
        <sz val="14"/>
        <rFont val="宋体"/>
        <charset val="134"/>
      </rPr>
      <t>劳务协作项目</t>
    </r>
  </si>
  <si>
    <r>
      <rPr>
        <sz val="14"/>
        <rFont val="宋体"/>
        <charset val="134"/>
      </rPr>
      <t>开展培训农村劳动力</t>
    </r>
    <r>
      <rPr>
        <sz val="14"/>
        <rFont val="Times New Roman"/>
        <charset val="134"/>
      </rPr>
      <t>300</t>
    </r>
    <r>
      <rPr>
        <sz val="14"/>
        <rFont val="宋体"/>
        <charset val="134"/>
      </rPr>
      <t>人，转移就业农村劳动力</t>
    </r>
    <r>
      <rPr>
        <sz val="14"/>
        <rFont val="Times New Roman"/>
        <charset val="134"/>
      </rPr>
      <t>1000</t>
    </r>
    <r>
      <rPr>
        <sz val="14"/>
        <rFont val="宋体"/>
        <charset val="134"/>
      </rPr>
      <t>人，举办线上线下招聘会</t>
    </r>
    <r>
      <rPr>
        <sz val="14"/>
        <rFont val="Times New Roman"/>
        <charset val="134"/>
      </rPr>
      <t>5</t>
    </r>
    <r>
      <rPr>
        <sz val="14"/>
        <rFont val="宋体"/>
        <charset val="134"/>
      </rPr>
      <t>场。</t>
    </r>
  </si>
  <si>
    <t>峨边</t>
  </si>
  <si>
    <t>县人力资源和社会保障局</t>
  </si>
  <si>
    <t>县就
促中心</t>
  </si>
  <si>
    <t>通过就业技能培训、招聘会，实现1000人转移就业，年增收10000元</t>
  </si>
  <si>
    <r>
      <rPr>
        <sz val="14"/>
        <rFont val="宋体"/>
        <charset val="134"/>
      </rPr>
      <t>峨边彝族自治县</t>
    </r>
    <r>
      <rPr>
        <sz val="14"/>
        <rFont val="Times New Roman"/>
        <charset val="134"/>
      </rPr>
      <t>“</t>
    </r>
    <r>
      <rPr>
        <sz val="14"/>
        <rFont val="宋体"/>
        <charset val="134"/>
      </rPr>
      <t>蓝鹰工程</t>
    </r>
    <r>
      <rPr>
        <sz val="14"/>
        <rFont val="Times New Roman"/>
        <charset val="134"/>
      </rPr>
      <t>”</t>
    </r>
    <r>
      <rPr>
        <sz val="14"/>
        <rFont val="宋体"/>
        <charset val="134"/>
      </rPr>
      <t>人才共育项目</t>
    </r>
  </si>
  <si>
    <r>
      <rPr>
        <sz val="14"/>
        <rFont val="Times New Roman"/>
        <charset val="134"/>
      </rPr>
      <t>1.</t>
    </r>
    <r>
      <rPr>
        <sz val="14"/>
        <rFont val="宋体"/>
        <charset val="134"/>
      </rPr>
      <t>峨边职中建设焊接技术人才劳务培训基地，选派学生赴绍兴交流学习；</t>
    </r>
    <r>
      <rPr>
        <sz val="14"/>
        <rFont val="Times New Roman"/>
        <charset val="134"/>
      </rPr>
      <t xml:space="preserve">
2.</t>
    </r>
    <r>
      <rPr>
        <sz val="14"/>
        <rFont val="宋体"/>
        <charset val="134"/>
      </rPr>
      <t>选派小学生赴浙江开展</t>
    </r>
    <r>
      <rPr>
        <sz val="14"/>
        <rFont val="Times New Roman"/>
        <charset val="134"/>
      </rPr>
      <t>“</t>
    </r>
    <r>
      <rPr>
        <sz val="14"/>
        <rFont val="宋体"/>
        <charset val="134"/>
      </rPr>
      <t>浙里石榴红</t>
    </r>
    <r>
      <rPr>
        <sz val="14"/>
        <rFont val="Times New Roman"/>
        <charset val="134"/>
      </rPr>
      <t>”</t>
    </r>
    <r>
      <rPr>
        <sz val="14"/>
        <rFont val="宋体"/>
        <charset val="134"/>
      </rPr>
      <t>研学活动。</t>
    </r>
    <r>
      <rPr>
        <sz val="14"/>
        <rFont val="Times New Roman"/>
        <charset val="134"/>
      </rPr>
      <t xml:space="preserve">
</t>
    </r>
  </si>
  <si>
    <t>峨边、
浙江省</t>
  </si>
  <si>
    <t>县教育局</t>
  </si>
  <si>
    <t>峨边职教中心、县教育局</t>
  </si>
  <si>
    <r>
      <rPr>
        <sz val="14"/>
        <rFont val="宋体"/>
        <charset val="134"/>
      </rPr>
      <t>长期带动培训专业人才</t>
    </r>
    <r>
      <rPr>
        <sz val="14"/>
        <rFont val="Times New Roman"/>
        <charset val="134"/>
      </rPr>
      <t>1000</t>
    </r>
    <r>
      <rPr>
        <sz val="14"/>
        <rFont val="宋体"/>
        <charset val="134"/>
      </rPr>
      <t>余人次，培养学生敬业爱岗的职业道德修养，强化理论制作基础知识和实践操作能力，提升学生就业竞争力</t>
    </r>
  </si>
  <si>
    <t>峨边职教中心</t>
  </si>
  <si>
    <t>（三）</t>
  </si>
  <si>
    <t>人才交流</t>
  </si>
  <si>
    <t>峨边彝族自治县干部人才交流培训项目</t>
  </si>
  <si>
    <r>
      <rPr>
        <sz val="14"/>
        <rFont val="Times New Roman"/>
        <charset val="134"/>
      </rPr>
      <t>1.</t>
    </r>
    <r>
      <rPr>
        <sz val="14"/>
        <rFont val="宋体"/>
        <charset val="134"/>
      </rPr>
      <t>组织干部人才培训</t>
    </r>
    <r>
      <rPr>
        <sz val="14"/>
        <rFont val="Times New Roman"/>
        <charset val="134"/>
      </rPr>
      <t>1500</t>
    </r>
    <r>
      <rPr>
        <sz val="14"/>
        <rFont val="宋体"/>
        <charset val="134"/>
      </rPr>
      <t>人次；</t>
    </r>
    <r>
      <rPr>
        <sz val="14"/>
        <rFont val="Times New Roman"/>
        <charset val="134"/>
      </rPr>
      <t xml:space="preserve">
2.</t>
    </r>
    <r>
      <rPr>
        <sz val="14"/>
        <rFont val="宋体"/>
        <charset val="134"/>
      </rPr>
      <t>峨边新林镇和柯桥区湖塘镇共建共享示范基地深化交流合作。</t>
    </r>
  </si>
  <si>
    <t>县委组织部</t>
  </si>
  <si>
    <r>
      <rPr>
        <sz val="14"/>
        <rFont val="宋体"/>
        <charset val="134"/>
      </rPr>
      <t>组织干部人才培训</t>
    </r>
    <r>
      <rPr>
        <sz val="14"/>
        <rFont val="Times New Roman"/>
        <charset val="134"/>
      </rPr>
      <t>1500</t>
    </r>
    <r>
      <rPr>
        <sz val="14"/>
        <rFont val="宋体"/>
        <charset val="134"/>
      </rPr>
      <t>人次，促进柯峨人才交流</t>
    </r>
  </si>
  <si>
    <t>（四）</t>
  </si>
  <si>
    <t>消费帮扶</t>
  </si>
  <si>
    <r>
      <rPr>
        <sz val="14"/>
        <rFont val="宋体"/>
        <charset val="134"/>
      </rPr>
      <t>峨边彝族自治县</t>
    </r>
    <r>
      <rPr>
        <sz val="14"/>
        <rFont val="Times New Roman"/>
        <charset val="134"/>
      </rPr>
      <t>“</t>
    </r>
    <r>
      <rPr>
        <sz val="14"/>
        <rFont val="宋体"/>
        <charset val="134"/>
      </rPr>
      <t>越嘉有味</t>
    </r>
    <r>
      <rPr>
        <sz val="14"/>
        <rFont val="Times New Roman"/>
        <charset val="134"/>
      </rPr>
      <t>”</t>
    </r>
    <r>
      <rPr>
        <sz val="14"/>
        <rFont val="宋体"/>
        <charset val="134"/>
      </rPr>
      <t>消费帮扶项目</t>
    </r>
  </si>
  <si>
    <t>1.组织专合社或经营主体参加各类展销会；
2.开展“优质农产品东部行”及直播带货活动；
3.开展文旅消费活动，促进东西消费协作。</t>
  </si>
  <si>
    <t>县委宣传部</t>
  </si>
  <si>
    <t>县文体旅局</t>
  </si>
  <si>
    <t>促进农产品推介销售，推广特色文旅活动，提升影响力，提升群众收入</t>
  </si>
  <si>
    <t>（五）</t>
  </si>
  <si>
    <t>改善民生</t>
  </si>
  <si>
    <t xml:space="preserve">峨边彝族自治县医疗服务能力提升项目
</t>
  </si>
  <si>
    <t>完善县人民医院五大中心建设，配置彩超机1台，完善10个点急救设备除颤仪配置；完善县中医医院骨科、眼耳鼻喉科、输血科建设，配备C型臂X光机、麻醉机、呼吸机、电刀、心电监护仪、耳鼻喉内窥镜影像系统等设备设施。</t>
  </si>
  <si>
    <t>县人民医院
县中医院</t>
  </si>
  <si>
    <t>县卫生健康局</t>
  </si>
  <si>
    <t>中医院
人民医院</t>
  </si>
  <si>
    <t>提升峨边医疗服务能力，保障全县群众生命安全</t>
  </si>
  <si>
    <t xml:space="preserve">
县人民医院
县中医院
</t>
  </si>
  <si>
    <t>峨边彝族自治县特殊困难群体扶持发展项目</t>
  </si>
  <si>
    <t>扶持150户农村残疾人发展生产，适配20名以上残疾人基本康复辅具；残疾人实用技术培训100人。</t>
  </si>
  <si>
    <t>县残联</t>
  </si>
  <si>
    <r>
      <rPr>
        <sz val="14"/>
        <rFont val="宋体"/>
        <charset val="134"/>
      </rPr>
      <t>户均增收</t>
    </r>
    <r>
      <rPr>
        <sz val="14"/>
        <rFont val="Times New Roman"/>
        <charset val="134"/>
      </rPr>
      <t>3000</t>
    </r>
    <r>
      <rPr>
        <sz val="14"/>
        <rFont val="宋体"/>
        <charset val="134"/>
      </rPr>
      <t>元以上</t>
    </r>
  </si>
  <si>
    <t>受益群众</t>
  </si>
  <si>
    <r>
      <rPr>
        <sz val="14"/>
        <rFont val="宋体"/>
        <charset val="134"/>
      </rPr>
      <t>峨边彝族自治县九年一贯制学校建设项目（</t>
    </r>
    <r>
      <rPr>
        <sz val="14"/>
        <rFont val="Times New Roman"/>
        <charset val="134"/>
      </rPr>
      <t>“</t>
    </r>
    <r>
      <rPr>
        <sz val="14"/>
        <rFont val="宋体"/>
        <charset val="134"/>
      </rPr>
      <t>山海情</t>
    </r>
    <r>
      <rPr>
        <sz val="14"/>
        <rFont val="Times New Roman"/>
        <charset val="134"/>
      </rPr>
      <t>”</t>
    </r>
    <r>
      <rPr>
        <sz val="14"/>
        <rFont val="宋体"/>
        <charset val="134"/>
      </rPr>
      <t>柯峨教育协作帮扶建设项目）</t>
    </r>
  </si>
  <si>
    <t>续建九年一贯制学校教学配套设施建设。</t>
  </si>
  <si>
    <t>沙坪镇</t>
  </si>
  <si>
    <t>县县住房和城乡建设局
县教育局</t>
  </si>
  <si>
    <t>县城投公司</t>
  </si>
  <si>
    <t>整合教育资源，集中优势力量办学，提升教育质量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</si>
</sst>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</numFmts>
  <fonts count="32">
    <font>
      <sz val="11"/>
      <name val="宋体"/>
      <charset val="134"/>
    </font>
    <font>
      <sz val="11"/>
      <name val="黑体"/>
      <charset val="134"/>
    </font>
    <font>
      <sz val="14"/>
      <name val="仿宋_GB2312"/>
      <charset val="134"/>
    </font>
    <font>
      <sz val="14"/>
      <name val="宋体"/>
      <charset val="134"/>
    </font>
    <font>
      <sz val="12"/>
      <name val="宋体"/>
      <charset val="134"/>
    </font>
    <font>
      <sz val="24"/>
      <name val="方正小标宋简体"/>
      <charset val="134"/>
    </font>
    <font>
      <sz val="14"/>
      <name val="黑体"/>
      <charset val="134"/>
    </font>
    <font>
      <b/>
      <sz val="14"/>
      <name val="黑体"/>
      <charset val="134"/>
    </font>
    <font>
      <sz val="14"/>
      <name val="Times New Roman"/>
      <charset val="134"/>
    </font>
    <font>
      <b/>
      <sz val="14"/>
      <name val="楷体"/>
      <charset val="134"/>
    </font>
    <font>
      <b/>
      <sz val="14"/>
      <name val="仿宋_GB2312"/>
      <charset val="134"/>
    </font>
    <font>
      <b/>
      <sz val="14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" fillId="0" borderId="0">
      <protection locked="0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49" applyFont="1" applyFill="1" applyBorder="1" applyAlignment="1" applyProtection="1">
      <alignment horizontal="center" vertical="center" wrapText="1"/>
    </xf>
    <xf numFmtId="0" fontId="3" fillId="0" borderId="4" xfId="49" applyFont="1" applyFill="1" applyBorder="1" applyAlignment="1" applyProtection="1">
      <alignment horizontal="center" vertical="center" wrapText="1"/>
    </xf>
    <xf numFmtId="0" fontId="8" fillId="0" borderId="4" xfId="49" applyFont="1" applyFill="1" applyBorder="1" applyAlignment="1" applyProtection="1">
      <alignment horizontal="left" vertical="center" wrapText="1"/>
    </xf>
    <xf numFmtId="176" fontId="8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8" fillId="0" borderId="6" xfId="49" applyFont="1" applyFill="1" applyBorder="1" applyAlignment="1" applyProtection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tabSelected="1" zoomScale="83" zoomScaleNormal="83" topLeftCell="A9" workbookViewId="0">
      <selection activeCell="R16" sqref="R16"/>
    </sheetView>
  </sheetViews>
  <sheetFormatPr defaultColWidth="9" defaultRowHeight="13.5"/>
  <cols>
    <col min="1" max="1" width="8.73333333333333" customWidth="1"/>
    <col min="2" max="2" width="11.6" customWidth="1"/>
    <col min="3" max="3" width="27.7083333333333" style="7" customWidth="1"/>
    <col min="4" max="4" width="52.7333333333333" style="7" customWidth="1"/>
    <col min="5" max="5" width="8.88333333333333" style="7" customWidth="1"/>
    <col min="6" max="6" width="7.31666666666667" style="7" customWidth="1"/>
    <col min="7" max="7" width="10.8416666666667" style="7" customWidth="1"/>
    <col min="8" max="8" width="6.66666666666667" style="7" customWidth="1"/>
    <col min="9" max="9" width="12.2833333333333" style="7" customWidth="1"/>
    <col min="10" max="10" width="10.9666666666667" style="7" customWidth="1"/>
    <col min="11" max="11" width="7.05833333333333" style="7" customWidth="1"/>
    <col min="12" max="12" width="10.5333333333333" style="7" customWidth="1"/>
    <col min="13" max="14" width="6.66666666666667" style="7" customWidth="1"/>
    <col min="15" max="15" width="10.4416666666667" style="7" customWidth="1"/>
    <col min="16" max="16" width="9.66666666666667" style="7" customWidth="1"/>
    <col min="17" max="17" width="9.53333333333333" style="7" customWidth="1"/>
    <col min="18" max="18" width="10.4416666666667" style="7" customWidth="1"/>
    <col min="19" max="19" width="10.7166666666667" style="7" customWidth="1"/>
    <col min="20" max="20" width="27.7" style="7" customWidth="1"/>
    <col min="21" max="21" width="13.8583333333333" style="7" customWidth="1"/>
    <col min="22" max="22" width="9.33333333333333"/>
  </cols>
  <sheetData>
    <row r="1" ht="54" customHeight="1" spans="1:2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="1" customFormat="1" ht="39" customHeight="1" spans="1:21">
      <c r="A2" s="9"/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 t="s">
        <v>1</v>
      </c>
    </row>
    <row r="3" s="1" customFormat="1" ht="32" customHeight="1" spans="1:21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/>
      <c r="J3" s="12"/>
      <c r="K3" s="12"/>
      <c r="L3" s="12"/>
      <c r="M3" s="12"/>
      <c r="N3" s="12"/>
      <c r="O3" s="12"/>
      <c r="P3" s="12"/>
      <c r="Q3" s="12" t="s">
        <v>10</v>
      </c>
      <c r="R3" s="12" t="s">
        <v>11</v>
      </c>
      <c r="S3" s="12" t="s">
        <v>12</v>
      </c>
      <c r="T3" s="12" t="s">
        <v>13</v>
      </c>
      <c r="U3" s="43" t="s">
        <v>14</v>
      </c>
    </row>
    <row r="4" s="1" customFormat="1" ht="32" customHeight="1" spans="1:21">
      <c r="A4" s="13"/>
      <c r="B4" s="14"/>
      <c r="C4" s="14"/>
      <c r="D4" s="14"/>
      <c r="E4" s="14"/>
      <c r="F4" s="14"/>
      <c r="G4" s="14"/>
      <c r="H4" s="14" t="s">
        <v>15</v>
      </c>
      <c r="I4" s="14" t="s">
        <v>16</v>
      </c>
      <c r="J4" s="14" t="s">
        <v>17</v>
      </c>
      <c r="K4" s="14" t="s">
        <v>18</v>
      </c>
      <c r="L4" s="14" t="s">
        <v>19</v>
      </c>
      <c r="M4" s="14"/>
      <c r="N4" s="14"/>
      <c r="O4" s="14"/>
      <c r="P4" s="14"/>
      <c r="Q4" s="14"/>
      <c r="R4" s="14"/>
      <c r="S4" s="14"/>
      <c r="T4" s="14"/>
      <c r="U4" s="44"/>
    </row>
    <row r="5" s="1" customFormat="1" ht="100" customHeight="1" spans="1:21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 t="s">
        <v>20</v>
      </c>
      <c r="M5" s="18" t="s">
        <v>21</v>
      </c>
      <c r="N5" s="18" t="s">
        <v>22</v>
      </c>
      <c r="O5" s="18" t="s">
        <v>23</v>
      </c>
      <c r="P5" s="18" t="s">
        <v>24</v>
      </c>
      <c r="Q5" s="14"/>
      <c r="R5" s="14"/>
      <c r="S5" s="14"/>
      <c r="T5" s="14"/>
      <c r="U5" s="44"/>
    </row>
    <row r="6" ht="30" customHeight="1" spans="1:21">
      <c r="A6" s="15"/>
      <c r="B6" s="16"/>
      <c r="C6" s="17" t="s">
        <v>20</v>
      </c>
      <c r="D6" s="18"/>
      <c r="E6" s="18"/>
      <c r="F6" s="18"/>
      <c r="G6" s="19">
        <f>SUM(G7+G12+G15+G17+G19)</f>
        <v>31410</v>
      </c>
      <c r="H6" s="19">
        <f t="shared" ref="H6:P6" si="0">SUM(H7+H12+H15+H17+H19)</f>
        <v>0</v>
      </c>
      <c r="I6" s="19">
        <f t="shared" si="0"/>
        <v>0</v>
      </c>
      <c r="J6" s="19">
        <f t="shared" si="0"/>
        <v>26110</v>
      </c>
      <c r="K6" s="19">
        <f t="shared" si="0"/>
        <v>0</v>
      </c>
      <c r="L6" s="19">
        <f t="shared" si="0"/>
        <v>5300</v>
      </c>
      <c r="M6" s="19">
        <f t="shared" si="0"/>
        <v>0</v>
      </c>
      <c r="N6" s="19">
        <f t="shared" si="0"/>
        <v>0</v>
      </c>
      <c r="O6" s="19">
        <f t="shared" si="0"/>
        <v>1400</v>
      </c>
      <c r="P6" s="19">
        <f t="shared" si="0"/>
        <v>3900</v>
      </c>
      <c r="Q6" s="18"/>
      <c r="R6" s="18"/>
      <c r="S6" s="18"/>
      <c r="T6" s="31"/>
      <c r="U6" s="45"/>
    </row>
    <row r="7" ht="30" customHeight="1" spans="1:21">
      <c r="A7" s="20" t="s">
        <v>25</v>
      </c>
      <c r="B7" s="21" t="s">
        <v>26</v>
      </c>
      <c r="C7" s="17"/>
      <c r="D7" s="18"/>
      <c r="E7" s="22"/>
      <c r="F7" s="22"/>
      <c r="G7" s="23">
        <f>SUM(G8:G11)</f>
        <v>2950</v>
      </c>
      <c r="H7" s="23">
        <f t="shared" ref="H7:P7" si="1">SUM(H8:H11)</f>
        <v>0</v>
      </c>
      <c r="I7" s="23">
        <f t="shared" si="1"/>
        <v>0</v>
      </c>
      <c r="J7" s="23">
        <f t="shared" si="1"/>
        <v>0</v>
      </c>
      <c r="K7" s="23">
        <f t="shared" si="1"/>
        <v>0</v>
      </c>
      <c r="L7" s="23">
        <f t="shared" si="1"/>
        <v>2950</v>
      </c>
      <c r="M7" s="23">
        <f t="shared" si="1"/>
        <v>0</v>
      </c>
      <c r="N7" s="23">
        <f t="shared" si="1"/>
        <v>0</v>
      </c>
      <c r="O7" s="23">
        <f t="shared" si="1"/>
        <v>1000</v>
      </c>
      <c r="P7" s="23">
        <f t="shared" si="1"/>
        <v>1950</v>
      </c>
      <c r="Q7" s="18"/>
      <c r="R7" s="18"/>
      <c r="S7" s="31"/>
      <c r="T7" s="31"/>
      <c r="U7" s="45"/>
    </row>
    <row r="8" s="2" customFormat="1" ht="129" customHeight="1" spans="1:21">
      <c r="A8" s="24">
        <v>1</v>
      </c>
      <c r="B8" s="18"/>
      <c r="C8" s="17" t="s">
        <v>27</v>
      </c>
      <c r="D8" s="25" t="s">
        <v>28</v>
      </c>
      <c r="E8" s="17" t="s">
        <v>29</v>
      </c>
      <c r="F8" s="18">
        <v>2024</v>
      </c>
      <c r="G8" s="23">
        <v>450</v>
      </c>
      <c r="H8" s="18"/>
      <c r="I8" s="23"/>
      <c r="J8" s="18"/>
      <c r="K8" s="18"/>
      <c r="L8" s="23">
        <v>450</v>
      </c>
      <c r="M8" s="23"/>
      <c r="N8" s="23"/>
      <c r="O8" s="23"/>
      <c r="P8" s="23">
        <v>450</v>
      </c>
      <c r="Q8" s="17" t="s">
        <v>30</v>
      </c>
      <c r="R8" s="17" t="s">
        <v>31</v>
      </c>
      <c r="S8" s="32" t="s">
        <v>32</v>
      </c>
      <c r="T8" s="32" t="s">
        <v>33</v>
      </c>
      <c r="U8" s="46" t="s">
        <v>34</v>
      </c>
    </row>
    <row r="9" s="2" customFormat="1" ht="90" customHeight="1" spans="1:21">
      <c r="A9" s="26">
        <v>2</v>
      </c>
      <c r="B9" s="18"/>
      <c r="C9" s="17" t="s">
        <v>35</v>
      </c>
      <c r="D9" s="27" t="s">
        <v>36</v>
      </c>
      <c r="E9" s="17" t="s">
        <v>37</v>
      </c>
      <c r="F9" s="18">
        <v>2024</v>
      </c>
      <c r="G9" s="23">
        <v>600</v>
      </c>
      <c r="H9" s="18"/>
      <c r="I9" s="23"/>
      <c r="J9" s="18"/>
      <c r="K9" s="18"/>
      <c r="L9" s="23">
        <v>600</v>
      </c>
      <c r="M9" s="23"/>
      <c r="N9" s="23"/>
      <c r="O9" s="23"/>
      <c r="P9" s="23">
        <v>600</v>
      </c>
      <c r="Q9" s="17" t="s">
        <v>30</v>
      </c>
      <c r="R9" s="17" t="s">
        <v>38</v>
      </c>
      <c r="S9" s="17" t="s">
        <v>39</v>
      </c>
      <c r="T9" s="32" t="s">
        <v>40</v>
      </c>
      <c r="U9" s="46" t="s">
        <v>41</v>
      </c>
    </row>
    <row r="10" s="2" customFormat="1" ht="174" customHeight="1" spans="1:21">
      <c r="A10" s="26">
        <v>3</v>
      </c>
      <c r="B10" s="18"/>
      <c r="C10" s="17" t="s">
        <v>42</v>
      </c>
      <c r="D10" s="25" t="s">
        <v>43</v>
      </c>
      <c r="E10" s="17" t="s">
        <v>44</v>
      </c>
      <c r="F10" s="18">
        <v>2024</v>
      </c>
      <c r="G10" s="23">
        <v>1500</v>
      </c>
      <c r="H10" s="18"/>
      <c r="I10" s="23"/>
      <c r="J10" s="18"/>
      <c r="K10" s="18"/>
      <c r="L10" s="23">
        <v>1500</v>
      </c>
      <c r="M10" s="23"/>
      <c r="N10" s="23"/>
      <c r="O10" s="23">
        <v>1000</v>
      </c>
      <c r="P10" s="23">
        <v>500</v>
      </c>
      <c r="Q10" s="17" t="s">
        <v>30</v>
      </c>
      <c r="R10" s="17" t="s">
        <v>31</v>
      </c>
      <c r="S10" s="32" t="s">
        <v>32</v>
      </c>
      <c r="T10" s="32" t="s">
        <v>45</v>
      </c>
      <c r="U10" s="46" t="s">
        <v>46</v>
      </c>
    </row>
    <row r="11" s="2" customFormat="1" ht="180" customHeight="1" spans="1:21">
      <c r="A11" s="26">
        <v>4</v>
      </c>
      <c r="B11" s="18"/>
      <c r="C11" s="17" t="s">
        <v>47</v>
      </c>
      <c r="D11" s="25" t="s">
        <v>48</v>
      </c>
      <c r="E11" s="17" t="s">
        <v>49</v>
      </c>
      <c r="F11" s="18">
        <v>2024</v>
      </c>
      <c r="G11" s="23">
        <v>400</v>
      </c>
      <c r="H11" s="18"/>
      <c r="I11" s="23"/>
      <c r="J11" s="18"/>
      <c r="K11" s="18"/>
      <c r="L11" s="23">
        <v>400</v>
      </c>
      <c r="M11" s="23"/>
      <c r="N11" s="23"/>
      <c r="O11" s="23"/>
      <c r="P11" s="23">
        <v>400</v>
      </c>
      <c r="Q11" s="17" t="s">
        <v>50</v>
      </c>
      <c r="R11" s="17" t="s">
        <v>31</v>
      </c>
      <c r="S11" s="32" t="s">
        <v>32</v>
      </c>
      <c r="T11" s="32" t="s">
        <v>51</v>
      </c>
      <c r="U11" s="46" t="s">
        <v>52</v>
      </c>
    </row>
    <row r="12" s="2" customFormat="1" ht="30" customHeight="1" spans="1:21">
      <c r="A12" s="28" t="s">
        <v>53</v>
      </c>
      <c r="B12" s="29" t="s">
        <v>54</v>
      </c>
      <c r="C12" s="18"/>
      <c r="D12" s="30"/>
      <c r="E12" s="18"/>
      <c r="F12" s="31"/>
      <c r="G12" s="23">
        <f>SUM(G13:G14)</f>
        <v>230</v>
      </c>
      <c r="H12" s="23"/>
      <c r="I12" s="23"/>
      <c r="J12" s="23"/>
      <c r="K12" s="23"/>
      <c r="L12" s="23">
        <f>SUM(L13:L14)</f>
        <v>230</v>
      </c>
      <c r="M12" s="23"/>
      <c r="N12" s="23"/>
      <c r="O12" s="23"/>
      <c r="P12" s="23">
        <f>SUM(P13:P14)</f>
        <v>230</v>
      </c>
      <c r="Q12" s="18"/>
      <c r="R12" s="17"/>
      <c r="S12" s="47"/>
      <c r="T12" s="47"/>
      <c r="U12" s="46"/>
    </row>
    <row r="13" s="3" customFormat="1" ht="85" customHeight="1" spans="1:21">
      <c r="A13" s="26">
        <v>5</v>
      </c>
      <c r="B13" s="31"/>
      <c r="C13" s="17" t="s">
        <v>55</v>
      </c>
      <c r="D13" s="25" t="s">
        <v>56</v>
      </c>
      <c r="E13" s="17" t="s">
        <v>57</v>
      </c>
      <c r="F13" s="31">
        <v>2024</v>
      </c>
      <c r="G13" s="23">
        <v>150</v>
      </c>
      <c r="H13" s="18"/>
      <c r="I13" s="23"/>
      <c r="J13" s="18"/>
      <c r="K13" s="18"/>
      <c r="L13" s="23">
        <v>150</v>
      </c>
      <c r="M13" s="23"/>
      <c r="N13" s="23"/>
      <c r="O13" s="23"/>
      <c r="P13" s="23">
        <v>150</v>
      </c>
      <c r="Q13" s="17" t="s">
        <v>30</v>
      </c>
      <c r="R13" s="17" t="s">
        <v>58</v>
      </c>
      <c r="S13" s="17" t="s">
        <v>59</v>
      </c>
      <c r="T13" s="17" t="s">
        <v>60</v>
      </c>
      <c r="U13" s="46"/>
    </row>
    <row r="14" s="3" customFormat="1" ht="134" customHeight="1" spans="1:21">
      <c r="A14" s="26">
        <v>6</v>
      </c>
      <c r="B14" s="31"/>
      <c r="C14" s="17" t="s">
        <v>61</v>
      </c>
      <c r="D14" s="30" t="s">
        <v>62</v>
      </c>
      <c r="E14" s="17" t="s">
        <v>63</v>
      </c>
      <c r="F14" s="31">
        <v>2024</v>
      </c>
      <c r="G14" s="23">
        <v>80</v>
      </c>
      <c r="H14" s="18"/>
      <c r="I14" s="23"/>
      <c r="J14" s="18"/>
      <c r="K14" s="18"/>
      <c r="L14" s="23">
        <v>80</v>
      </c>
      <c r="M14" s="23"/>
      <c r="N14" s="23"/>
      <c r="O14" s="23"/>
      <c r="P14" s="23">
        <v>80</v>
      </c>
      <c r="Q14" s="17" t="s">
        <v>30</v>
      </c>
      <c r="R14" s="17" t="s">
        <v>64</v>
      </c>
      <c r="S14" s="17" t="s">
        <v>65</v>
      </c>
      <c r="T14" s="17" t="s">
        <v>66</v>
      </c>
      <c r="U14" s="46" t="s">
        <v>67</v>
      </c>
    </row>
    <row r="15" ht="30" customHeight="1" spans="1:21">
      <c r="A15" s="20" t="s">
        <v>68</v>
      </c>
      <c r="B15" s="21" t="s">
        <v>69</v>
      </c>
      <c r="C15" s="17"/>
      <c r="D15" s="25"/>
      <c r="E15" s="17"/>
      <c r="F15" s="31"/>
      <c r="G15" s="23">
        <v>300</v>
      </c>
      <c r="H15" s="18"/>
      <c r="I15" s="23"/>
      <c r="J15" s="18"/>
      <c r="K15" s="18"/>
      <c r="L15" s="23">
        <v>300</v>
      </c>
      <c r="M15" s="23"/>
      <c r="N15" s="23"/>
      <c r="O15" s="34"/>
      <c r="P15" s="23">
        <v>300</v>
      </c>
      <c r="Q15" s="18"/>
      <c r="R15" s="17"/>
      <c r="S15" s="47"/>
      <c r="T15" s="47"/>
      <c r="U15" s="46"/>
    </row>
    <row r="16" s="4" customFormat="1" ht="79" customHeight="1" spans="1:21">
      <c r="A16" s="26">
        <v>7</v>
      </c>
      <c r="B16" s="31"/>
      <c r="C16" s="32" t="s">
        <v>70</v>
      </c>
      <c r="D16" s="33" t="s">
        <v>71</v>
      </c>
      <c r="E16" s="17" t="s">
        <v>63</v>
      </c>
      <c r="F16" s="19">
        <v>2024</v>
      </c>
      <c r="G16" s="34">
        <v>300</v>
      </c>
      <c r="H16" s="18"/>
      <c r="I16" s="23"/>
      <c r="J16" s="18"/>
      <c r="K16" s="18"/>
      <c r="L16" s="34">
        <v>300</v>
      </c>
      <c r="M16" s="23"/>
      <c r="N16" s="23"/>
      <c r="O16" s="34"/>
      <c r="P16" s="34">
        <v>300</v>
      </c>
      <c r="Q16" s="17" t="s">
        <v>30</v>
      </c>
      <c r="R16" s="32" t="s">
        <v>72</v>
      </c>
      <c r="S16" s="32" t="s">
        <v>72</v>
      </c>
      <c r="T16" s="32" t="s">
        <v>73</v>
      </c>
      <c r="U16" s="45"/>
    </row>
    <row r="17" ht="30" customHeight="1" spans="1:21">
      <c r="A17" s="20" t="s">
        <v>74</v>
      </c>
      <c r="B17" s="21" t="s">
        <v>75</v>
      </c>
      <c r="C17" s="17"/>
      <c r="D17" s="25"/>
      <c r="E17" s="17"/>
      <c r="F17" s="31"/>
      <c r="G17" s="23">
        <v>50</v>
      </c>
      <c r="H17" s="18"/>
      <c r="I17" s="23"/>
      <c r="J17" s="18"/>
      <c r="K17" s="18"/>
      <c r="L17" s="23">
        <v>50</v>
      </c>
      <c r="M17" s="23"/>
      <c r="N17" s="23"/>
      <c r="O17" s="23"/>
      <c r="P17" s="23">
        <v>50</v>
      </c>
      <c r="Q17" s="18"/>
      <c r="R17" s="17"/>
      <c r="S17" s="47"/>
      <c r="T17" s="47"/>
      <c r="U17" s="46"/>
    </row>
    <row r="18" s="4" customFormat="1" ht="91" customHeight="1" spans="1:21">
      <c r="A18" s="26">
        <v>8</v>
      </c>
      <c r="B18" s="31"/>
      <c r="C18" s="32" t="s">
        <v>76</v>
      </c>
      <c r="D18" s="25" t="s">
        <v>77</v>
      </c>
      <c r="E18" s="17" t="s">
        <v>63</v>
      </c>
      <c r="F18" s="31">
        <v>2024</v>
      </c>
      <c r="G18" s="23">
        <v>50</v>
      </c>
      <c r="H18" s="18"/>
      <c r="I18" s="23"/>
      <c r="J18" s="18"/>
      <c r="K18" s="18"/>
      <c r="L18" s="23">
        <v>50</v>
      </c>
      <c r="M18" s="23"/>
      <c r="N18" s="23"/>
      <c r="O18" s="23"/>
      <c r="P18" s="23">
        <v>50</v>
      </c>
      <c r="Q18" s="17" t="s">
        <v>30</v>
      </c>
      <c r="R18" s="17" t="s">
        <v>78</v>
      </c>
      <c r="S18" s="17" t="s">
        <v>79</v>
      </c>
      <c r="T18" s="17" t="s">
        <v>80</v>
      </c>
      <c r="U18" s="45"/>
    </row>
    <row r="19" ht="30" customHeight="1" spans="1:21">
      <c r="A19" s="20" t="s">
        <v>81</v>
      </c>
      <c r="B19" s="21" t="s">
        <v>82</v>
      </c>
      <c r="C19" s="17"/>
      <c r="D19" s="25"/>
      <c r="E19" s="17"/>
      <c r="F19" s="31"/>
      <c r="G19" s="23">
        <f t="shared" ref="G19:P19" si="2">SUM(G20:G22)</f>
        <v>27880</v>
      </c>
      <c r="H19" s="23"/>
      <c r="I19" s="23"/>
      <c r="J19" s="23">
        <f t="shared" si="2"/>
        <v>26110</v>
      </c>
      <c r="K19" s="23"/>
      <c r="L19" s="23">
        <f t="shared" si="2"/>
        <v>1770</v>
      </c>
      <c r="M19" s="23">
        <f t="shared" si="2"/>
        <v>0</v>
      </c>
      <c r="N19" s="23">
        <f t="shared" si="2"/>
        <v>0</v>
      </c>
      <c r="O19" s="23">
        <f t="shared" si="2"/>
        <v>400</v>
      </c>
      <c r="P19" s="23">
        <f t="shared" si="2"/>
        <v>1370</v>
      </c>
      <c r="Q19" s="18"/>
      <c r="R19" s="17"/>
      <c r="S19" s="47"/>
      <c r="T19" s="32"/>
      <c r="U19" s="46"/>
    </row>
    <row r="20" s="5" customFormat="1" ht="93.75" spans="1:21">
      <c r="A20" s="26">
        <v>9</v>
      </c>
      <c r="B20" s="35"/>
      <c r="C20" s="17" t="s">
        <v>83</v>
      </c>
      <c r="D20" s="25" t="s">
        <v>84</v>
      </c>
      <c r="E20" s="17" t="s">
        <v>85</v>
      </c>
      <c r="F20" s="31">
        <v>2024</v>
      </c>
      <c r="G20" s="23">
        <f>SUM(H20:L20)</f>
        <v>450</v>
      </c>
      <c r="H20" s="18"/>
      <c r="I20" s="23"/>
      <c r="J20" s="18"/>
      <c r="K20" s="18"/>
      <c r="L20" s="23">
        <v>450</v>
      </c>
      <c r="M20" s="23"/>
      <c r="N20" s="23"/>
      <c r="O20" s="23"/>
      <c r="P20" s="23">
        <v>450</v>
      </c>
      <c r="Q20" s="17" t="s">
        <v>30</v>
      </c>
      <c r="R20" s="17" t="s">
        <v>86</v>
      </c>
      <c r="S20" s="17" t="s">
        <v>87</v>
      </c>
      <c r="T20" s="32" t="s">
        <v>88</v>
      </c>
      <c r="U20" s="46" t="s">
        <v>89</v>
      </c>
    </row>
    <row r="21" s="2" customFormat="1" ht="71" customHeight="1" spans="1:21">
      <c r="A21" s="26">
        <v>10</v>
      </c>
      <c r="B21" s="19"/>
      <c r="C21" s="17" t="s">
        <v>90</v>
      </c>
      <c r="D21" s="25" t="s">
        <v>91</v>
      </c>
      <c r="E21" s="17" t="s">
        <v>57</v>
      </c>
      <c r="F21" s="31">
        <v>2024</v>
      </c>
      <c r="G21" s="23">
        <f>SUM(H21:L21)</f>
        <v>50</v>
      </c>
      <c r="H21" s="18"/>
      <c r="I21" s="23"/>
      <c r="J21" s="18"/>
      <c r="K21" s="18"/>
      <c r="L21" s="23">
        <v>50</v>
      </c>
      <c r="M21" s="23"/>
      <c r="N21" s="23"/>
      <c r="O21" s="23"/>
      <c r="P21" s="23">
        <v>50</v>
      </c>
      <c r="Q21" s="17" t="s">
        <v>30</v>
      </c>
      <c r="R21" s="47" t="s">
        <v>92</v>
      </c>
      <c r="S21" s="47" t="s">
        <v>92</v>
      </c>
      <c r="T21" s="32" t="s">
        <v>93</v>
      </c>
      <c r="U21" s="46" t="s">
        <v>94</v>
      </c>
    </row>
    <row r="22" s="6" customFormat="1" ht="91" customHeight="1" spans="1:21">
      <c r="A22" s="36">
        <v>11</v>
      </c>
      <c r="B22" s="37"/>
      <c r="C22" s="38" t="s">
        <v>95</v>
      </c>
      <c r="D22" s="39" t="s">
        <v>96</v>
      </c>
      <c r="E22" s="38" t="s">
        <v>97</v>
      </c>
      <c r="F22" s="40">
        <v>2024</v>
      </c>
      <c r="G22" s="41">
        <f>SUM(H22:L22)</f>
        <v>27380</v>
      </c>
      <c r="H22" s="42"/>
      <c r="I22" s="41"/>
      <c r="J22" s="41">
        <v>26110</v>
      </c>
      <c r="K22" s="42"/>
      <c r="L22" s="41">
        <v>1270</v>
      </c>
      <c r="M22" s="41"/>
      <c r="N22" s="41"/>
      <c r="O22" s="41">
        <v>400</v>
      </c>
      <c r="P22" s="41">
        <v>870</v>
      </c>
      <c r="Q22" s="38" t="s">
        <v>30</v>
      </c>
      <c r="R22" s="38" t="s">
        <v>98</v>
      </c>
      <c r="S22" s="38" t="s">
        <v>99</v>
      </c>
      <c r="T22" s="48" t="s">
        <v>100</v>
      </c>
      <c r="U22" s="49" t="s">
        <v>64</v>
      </c>
    </row>
  </sheetData>
  <autoFilter ref="A5:U22">
    <extLst/>
  </autoFilter>
  <mergeCells count="20">
    <mergeCell ref="A1:U1"/>
    <mergeCell ref="H3:P3"/>
    <mergeCell ref="L4:P4"/>
    <mergeCell ref="A6:B6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Q3:Q5"/>
    <mergeCell ref="R3:R5"/>
    <mergeCell ref="S3:S5"/>
    <mergeCell ref="T3:T5"/>
    <mergeCell ref="U3:U5"/>
  </mergeCells>
  <pageMargins left="0.354166666666667" right="0.275" top="0.275" bottom="0.196527777777778" header="0.196527777777778" footer="0.354166666666667"/>
  <pageSetup paperSize="8" scale="7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峨边彝族自治县2024年东西部协作项目资金计划表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碧云天</cp:lastModifiedBy>
  <dcterms:created xsi:type="dcterms:W3CDTF">2023-02-14T11:23:00Z</dcterms:created>
  <dcterms:modified xsi:type="dcterms:W3CDTF">2024-05-14T09:53:48Z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0D9B2096A76B4508A886ED7FF9AA179F_13</vt:lpwstr>
  </property>
</Properties>
</file>