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0 (2)" sheetId="2" r:id="rId1"/>
  </sheets>
  <definedNames>
    <definedName name="_xlnm.Print_Area" localSheetId="0">'Sheet0 (2)'!$A$1:$H$12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<sst xmlns="http://schemas.openxmlformats.org/spreadsheetml/2006/main" count="20" uniqueCount="20">
  <si>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</si>
  <si>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峨边彝族自治县2025年度住宅专项维修资金收支明细表</t>
  </si>
  <si>
    <t>序号</t>
  </si>
  <si>
    <t>小区名称</t>
  </si>
  <si>
    <t>期初余额
（2025年1月1日）</t>
  </si>
  <si>
    <t>归集交存额</t>
  </si>
  <si>
    <t>使用金额</t>
  </si>
  <si>
    <t>增值收益
（含定期利息）</t>
  </si>
  <si>
    <t>退款</t>
  </si>
  <si>
    <t>期未余额
（2025年12月31日）</t>
  </si>
  <si>
    <t>滨江新城</t>
  </si>
  <si>
    <t>阳光国际</t>
  </si>
  <si>
    <t>东风新城一期</t>
  </si>
  <si>
    <t>东风新城二期</t>
  </si>
  <si>
    <t>东风新城三期</t>
  </si>
  <si>
    <t>东风新城商贸</t>
  </si>
  <si>
    <t>东风新苑</t>
  </si>
  <si>
    <t>说明</t>
  </si>
  <si>
    <t>所有有维修资金的小区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</si>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</sst>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31"/>
  <sheetViews>
    <sheetView tabSelected="1" view="pageBreakPreview" zoomScaleNormal="130" workbookViewId="0">
      <pane ySplit="3" topLeftCell="A4" activePane="bottomLeft" state="frozen"/>
      <selection/>
      <selection pane="bottomLeft" activeCell="F11" sqref="F11"/>
    </sheetView>
  </sheetViews>
  <sheetFormatPr defaultColWidth="9" defaultRowHeight="14" outlineLevelCol="7"/>
  <cols>
    <col min="1" max="1" width="5.62727272727273" style="1" customWidth="1"/>
    <col min="2" max="2" width="15.7818181818182" style="2" customWidth="1"/>
    <col min="3" max="3" width="25.7818181818182" style="3" customWidth="1"/>
    <col min="4" max="5" width="15.7818181818182" style="3" customWidth="1"/>
    <col min="6" max="6" width="20.7818181818182" style="3" customWidth="1"/>
    <col min="7" max="7" width="15.7818181818182" style="3" customWidth="1"/>
    <col min="8" max="8" width="25.7818181818182" style="3" customWidth="1"/>
  </cols>
  <sheetData>
    <row r="1" ht="17.5" spans="1:8">
      <c r="A1" s="4" t="s">
        <v>0</v>
      </c>
      <c r="B1" s="4"/>
    </row>
    <row r="2" ht="30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ht="30" customHeight="1" spans="1:8">
      <c r="A3" s="7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8" t="s">
        <v>7</v>
      </c>
      <c r="G3" s="8" t="s">
        <v>8</v>
      </c>
      <c r="H3" s="11" t="s">
        <v>9</v>
      </c>
    </row>
    <row r="4" ht="20" customHeight="1" spans="1:8">
      <c r="A4" s="12">
        <v>1</v>
      </c>
      <c r="B4" s="13" t="s">
        <v>10</v>
      </c>
      <c r="C4" s="14">
        <v>186436.4</v>
      </c>
      <c r="D4" s="14">
        <v>0</v>
      </c>
      <c r="E4" s="14">
        <v>0</v>
      </c>
      <c r="F4" s="14">
        <v>116.404125952436</v>
      </c>
      <c r="G4" s="14">
        <v>0</v>
      </c>
      <c r="H4" s="14">
        <f t="shared" ref="H4:H10" si="0">C4+D4-E4+F4-G4</f>
        <v>186552.804125952</v>
      </c>
    </row>
    <row r="5" ht="20" customHeight="1" spans="1:8">
      <c r="A5" s="12">
        <v>2</v>
      </c>
      <c r="B5" s="13" t="s">
        <v>11</v>
      </c>
      <c r="C5" s="14">
        <v>0</v>
      </c>
      <c r="D5" s="14">
        <v>1611878.51</v>
      </c>
      <c r="E5" s="14">
        <v>0</v>
      </c>
      <c r="F5" s="14">
        <v>274.32</v>
      </c>
      <c r="G5" s="14">
        <v>29661</v>
      </c>
      <c r="H5" s="14">
        <f t="shared" si="0"/>
        <v>1582491.83</v>
      </c>
    </row>
    <row r="6" ht="20" customHeight="1" spans="1:8">
      <c r="A6" s="12">
        <v>3</v>
      </c>
      <c r="B6" s="13" t="s">
        <v>12</v>
      </c>
      <c r="C6" s="14">
        <v>838204.9</v>
      </c>
      <c r="D6" s="14">
        <v>0</v>
      </c>
      <c r="E6" s="14">
        <v>0</v>
      </c>
      <c r="F6" s="14">
        <v>523.344737151912</v>
      </c>
      <c r="G6" s="14">
        <v>0</v>
      </c>
      <c r="H6" s="14">
        <f t="shared" si="0"/>
        <v>838728.244737152</v>
      </c>
    </row>
    <row r="7" ht="28" customHeight="1" spans="1:8">
      <c r="A7" s="12">
        <v>4</v>
      </c>
      <c r="B7" s="13" t="s">
        <v>13</v>
      </c>
      <c r="C7" s="14">
        <v>874053.819999999</v>
      </c>
      <c r="D7" s="14">
        <v>0</v>
      </c>
      <c r="E7" s="14">
        <v>0</v>
      </c>
      <c r="F7" s="14">
        <v>545.727502528945</v>
      </c>
      <c r="G7" s="14">
        <v>0</v>
      </c>
      <c r="H7" s="14">
        <f t="shared" si="0"/>
        <v>874599.547502528</v>
      </c>
    </row>
    <row r="8" ht="45" customHeight="1" spans="1:8">
      <c r="A8" s="12">
        <v>5</v>
      </c>
      <c r="B8" s="13" t="s">
        <v>14</v>
      </c>
      <c r="C8" s="14">
        <v>1258982</v>
      </c>
      <c r="D8" s="14">
        <v>0</v>
      </c>
      <c r="E8" s="14">
        <v>0</v>
      </c>
      <c r="F8" s="14">
        <v>786.062696446881</v>
      </c>
      <c r="G8" s="14">
        <v>0</v>
      </c>
      <c r="H8" s="14">
        <f t="shared" si="0"/>
        <v>1259768.06269645</v>
      </c>
    </row>
    <row r="9" ht="45" customHeight="1" spans="1:8">
      <c r="A9" s="12">
        <v>6</v>
      </c>
      <c r="B9" s="13" t="s">
        <v>15</v>
      </c>
      <c r="C9" s="14">
        <v>1259353.83</v>
      </c>
      <c r="D9" s="14">
        <v>0</v>
      </c>
      <c r="E9" s="14">
        <v>0</v>
      </c>
      <c r="F9" s="14">
        <v>866.130976199736</v>
      </c>
      <c r="G9" s="14">
        <v>0</v>
      </c>
      <c r="H9" s="14">
        <f t="shared" si="0"/>
        <v>1260219.9609762</v>
      </c>
    </row>
    <row r="10" ht="45" customHeight="1" spans="1:8">
      <c r="A10" s="12">
        <v>7</v>
      </c>
      <c r="B10" s="15" t="s">
        <v>16</v>
      </c>
      <c r="C10" s="14">
        <v>1738313.6</v>
      </c>
      <c r="D10" s="14">
        <v>0</v>
      </c>
      <c r="E10" s="14">
        <v>0</v>
      </c>
      <c r="F10" s="14">
        <v>1085.33996172009</v>
      </c>
      <c r="G10" s="14">
        <v>0</v>
      </c>
      <c r="H10" s="14">
        <f t="shared" si="0"/>
        <v>1739398.93996172</v>
      </c>
    </row>
    <row r="11" ht="45" customHeight="1" spans="1:8">
      <c r="A11" s="12" t="s">
        <v>17</v>
      </c>
      <c r="B11" s="13" t="s">
        <v>18</v>
      </c>
      <c r="C11" s="14">
        <f t="shared" ref="C11:H11" si="1">SUM(C4:C10)</f>
        <v>6155344.55</v>
      </c>
      <c r="D11" s="14">
        <f t="shared" si="1"/>
        <v>1611878.51</v>
      </c>
      <c r="E11" s="14">
        <f t="shared" si="1"/>
        <v>0</v>
      </c>
      <c r="F11" s="14">
        <f t="shared" si="1"/>
        <v>4197.33</v>
      </c>
      <c r="G11" s="14">
        <f t="shared" si="1"/>
        <v>29661</v>
      </c>
      <c r="H11" s="14">
        <f t="shared" si="1"/>
        <v>7741759.39</v>
      </c>
    </row>
    <row r="12" ht="20" customHeight="1" spans="1:8">
      <c r="A12" s="16" t="s">
        <v>19</v>
      </c>
      <c r="B12" s="17"/>
      <c r="C12" s="18"/>
      <c r="D12" s="18"/>
      <c r="E12" s="18"/>
      <c r="F12" s="18"/>
      <c r="G12" s="18"/>
      <c r="H12" s="18"/>
    </row>
    <row r="13" spans="1:8">
      <c r="C13" s="19"/>
    </row>
    <row r="14" spans="1:8">
      <c r="C14" s="20"/>
    </row>
    <row r="15" spans="1:8">
      <c r="C15" s="21"/>
    </row>
    <row r="16" spans="1:8">
      <c r="C16" s="21"/>
    </row>
    <row r="31" spans="3:3">
      <c r="C31" s="22"/>
    </row>
  </sheetData>
  <mergeCells count="3">
    <mergeCell ref="A1:B1"/>
    <mergeCell ref="A2:H2"/>
    <mergeCell ref="A12:B12"/>
  </mergeCells>
  <pageMargins left="0.393055555555556" right="0.393055555555556" top="0.393055555555556" bottom="0.393055555555556" header="0.298611111111111" footer="0.298611111111111"/>
  <pageSetup paperSize="9" orientation="landscape" useFirstPageNumber="1" horizontalDpi="600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明之殇</cp:lastModifiedBy>
  <dcterms:created xsi:type="dcterms:W3CDTF">2026-02-05T11:14:00Z</dcterms:created>
  <dcterms:modified xsi:type="dcterms:W3CDTF">2026-04-29T03:42:47Z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520DD4CB27E8409BB974D71E4052F889_13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