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 firstSheet="1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部门整体绩效" sheetId="35" r:id="rId20"/>
    <sheet name="项目绩效" sheetId="36" r:id="rId21"/>
  </sheets>
  <definedNames>
    <definedName name="_xlnm._FilterDatabase" localSheetId="20" hidden="1">项目绩效!#REF!</definedName>
    <definedName name="_xlnm.Print_Area" localSheetId="1">'1'!$A$1:$D$38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'2-1'!$A$1:$Y$21</definedName>
    <definedName name="_xlnm.Print_Area" localSheetId="6">'3'!$A$1:$F$16</definedName>
    <definedName name="_xlnm.Print_Area" localSheetId="7">'4'!$A$1:$P$22</definedName>
    <definedName name="_xlnm.Print_Area" localSheetId="12">'4-0'!$A$1:$G$33</definedName>
    <definedName name="_xlnm.Print_Area" localSheetId="8">'4-1(1)'!$A$1:$AF$17</definedName>
    <definedName name="_xlnm.Print_Area" localSheetId="9">'4-1(2)'!$A$1:$AG$16</definedName>
    <definedName name="_xlnm.Print_Area" localSheetId="10">'4-1(3)'!$A$1:$DH$6</definedName>
    <definedName name="_xlnm.Print_Area" localSheetId="11">'4-1(4)'!$A$1:$DH$6</definedName>
    <definedName name="_xlnm.Print_Area" localSheetId="13">'4-2'!$A$1:$F$17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部门整体绩效!$1:$1</definedName>
    <definedName name="_xlnm.Print_Titles" localSheetId="20">项目绩效!$1:$2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<sst xmlns="http://schemas.openxmlformats.org/spreadsheetml/2006/main" count="539">
  <si>
    <t>峨边彝族自治县人社局</t>
  </si>
  <si>
    <t>2020年部门预算</t>
  </si>
  <si>
    <t>表1</t>
  </si>
  <si>
    <t>收支预算总表</t>
  </si>
  <si>
    <t>单位：峨边彝族自治县人事劳动和社会保障局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</si>
  <si>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</si>
  <si>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</si>
  <si>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</si>
  <si>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</si>
  <si>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</si>
  <si>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</si>
  <si>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</si>
  <si>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</si>
  <si>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</si>
  <si>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</si>
  <si>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</si>
  <si>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</si>
  <si>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</si>
  <si>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</si>
  <si>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</si>
  <si>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</si>
  <si>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</si>
  <si>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</si>
  <si>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</si>
  <si>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</si>
  <si>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</si>
  <si>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</si>
  <si>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</si>
  <si>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</si>
  <si>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</si>
  <si>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</si>
  <si>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</si>
  <si>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</si>
  <si>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</si>
  <si>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</si>
  <si>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</si>
  <si>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</si>
  <si>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</si>
  <si>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</si>
  <si>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</si>
  <si>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</si>
  <si>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</si>
  <si>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</si>
  <si>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</si>
  <si>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</si>
  <si>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</si>
  <si>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</si>
  <si>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</si>
  <si>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</si>
  <si>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</si>
  <si>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</si>
  <si>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</si>
  <si>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</si>
  <si>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</si>
  <si>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</si>
  <si>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</si>
  <si>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</si>
  <si>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</si>
  <si>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</si>
  <si>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</si>
  <si>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</si>
  <si>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</si>
  <si>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</si>
  <si>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</si>
  <si>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</si>
  <si>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</si>
  <si>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</si>
  <si>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</si>
  <si>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</si>
  <si>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</si>
  <si>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</si>
  <si>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</si>
  <si>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</si>
  <si>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</si>
  <si>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</si>
  <si>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</si>
  <si>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</si>
  <si>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</si>
  <si>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</si>
  <si>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</si>
  <si>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</si>
  <si>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131</t>
  </si>
  <si>
    <t>峨边彝族自治县人事劳动和社会保障局</t>
  </si>
  <si>
    <t xml:space="preserve">  131001</t>
  </si>
  <si>
    <t xml:space="preserve">  峨边彝族自治县人事劳动和社会保障局</t>
  </si>
  <si>
    <t>201</t>
  </si>
  <si>
    <t>10</t>
  </si>
  <si>
    <t>01</t>
  </si>
  <si>
    <t xml:space="preserve">    131001</t>
  </si>
  <si>
    <t xml:space="preserve">    行政运行（人力）</t>
  </si>
  <si>
    <t>02</t>
  </si>
  <si>
    <t xml:space="preserve">    一般行政管理事务（人力）</t>
  </si>
  <si>
    <t>08</t>
  </si>
  <si>
    <t xml:space="preserve">    引进人才费用</t>
  </si>
  <si>
    <t>50</t>
  </si>
  <si>
    <t xml:space="preserve">    事业运行（人力）</t>
  </si>
  <si>
    <t>99</t>
  </si>
  <si>
    <t xml:space="preserve">    其他人力资源事务支出</t>
  </si>
  <si>
    <t>208</t>
  </si>
  <si>
    <t>05</t>
  </si>
  <si>
    <t xml:space="preserve">    劳动保障监察</t>
  </si>
  <si>
    <t xml:space="preserve">    劳动关系和维权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</si>
  <si>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</si>
  <si>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</si>
  <si>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</si>
  <si>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</si>
  <si>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其他行政事业单位离退休支出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</si>
  <si>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</si>
  <si>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</si>
  <si>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</si>
  <si>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</si>
  <si>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</si>
  <si>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</si>
  <si>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</si>
  <si>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</si>
  <si>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</si>
  <si>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</si>
  <si>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</si>
  <si>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</si>
  <si>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</si>
  <si>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</si>
  <si>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</si>
  <si>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</si>
  <si>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</si>
  <si>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</si>
  <si>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</si>
  <si>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</si>
  <si>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</si>
  <si>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</si>
  <si>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</si>
  <si>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</si>
  <si>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</si>
  <si>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</si>
  <si>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</si>
  <si>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</si>
  <si>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</si>
  <si>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</si>
  <si>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</si>
  <si>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</si>
  <si>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</si>
  <si>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</si>
  <si>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</si>
  <si>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</si>
  <si>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</si>
  <si>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</si>
  <si>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</si>
  <si>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</si>
  <si>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</si>
  <si>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</si>
  <si>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</si>
  <si>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</si>
  <si>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</si>
  <si>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</si>
  <si>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</si>
  <si>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</si>
  <si>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</si>
  <si>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</si>
  <si>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</si>
  <si>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</si>
  <si>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</si>
  <si>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</si>
  <si>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</si>
  <si>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</si>
  <si>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</si>
  <si>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</si>
  <si>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</si>
  <si>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</si>
  <si>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</si>
  <si>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</si>
  <si>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</si>
  <si>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</si>
  <si>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</si>
  <si>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</si>
  <si>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</si>
  <si>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</si>
  <si>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131001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</si>
  <si>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</si>
  <si>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</si>
  <si>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</si>
  <si>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</si>
  <si>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</si>
  <si>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</si>
  <si>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</si>
  <si>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</si>
  <si>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</si>
  <si>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</si>
  <si>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</si>
  <si>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</si>
  <si>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</si>
  <si>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</si>
  <si>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</si>
  <si>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</si>
  <si>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50206</t>
  </si>
  <si>
    <t xml:space="preserve">    公务接待费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</si>
  <si>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</si>
  <si>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</si>
  <si>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</si>
  <si>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</si>
  <si>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</si>
  <si>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</si>
  <si>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</si>
  <si>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</si>
  <si>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</si>
  <si>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</si>
  <si>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</si>
  <si>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</si>
  <si>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</si>
  <si>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</si>
  <si>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</si>
  <si>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</si>
  <si>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</si>
  <si>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</si>
  <si>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</si>
  <si>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</si>
  <si>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</si>
  <si>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</si>
  <si>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</si>
  <si>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</si>
  <si>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</si>
  <si>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</si>
  <si>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</si>
  <si>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</si>
  <si>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</si>
  <si>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</si>
  <si>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</si>
  <si>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</si>
  <si>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</si>
  <si>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</si>
  <si>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</si>
  <si>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</si>
  <si>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</si>
  <si>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</si>
  <si>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</si>
  <si>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</si>
  <si>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</si>
  <si>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</si>
  <si>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</si>
  <si>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</si>
  <si>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</si>
  <si>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</si>
  <si>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</si>
  <si>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</si>
  <si>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</si>
  <si>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</si>
  <si>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</si>
  <si>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</si>
  <si>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</si>
  <si>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</si>
  <si>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</si>
  <si>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</si>
  <si>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</si>
  <si>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</si>
  <si>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</si>
  <si>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</si>
  <si>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</si>
  <si>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</si>
  <si>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</si>
  <si>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</si>
  <si>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</si>
  <si>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</si>
  <si>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</si>
  <si>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</si>
  <si>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</si>
  <si>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</si>
  <si>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</si>
  <si>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</si>
  <si>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</si>
  <si>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</si>
  <si>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</si>
  <si>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</si>
  <si>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</si>
  <si>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</si>
  <si>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</si>
  <si>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</si>
  <si>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</si>
  <si>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</si>
  <si>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</si>
  <si>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</si>
  <si>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</si>
  <si>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</si>
  <si>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</si>
  <si>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</si>
  <si>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</si>
  <si>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</si>
  <si>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</si>
  <si>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</si>
  <si>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</si>
  <si>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</si>
  <si>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</si>
  <si>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</si>
  <si>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</si>
  <si>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</si>
  <si>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</si>
  <si>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</si>
  <si>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</si>
  <si>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</si>
  <si>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</si>
  <si>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</si>
  <si>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</si>
  <si>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</si>
  <si>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</si>
  <si>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</si>
  <si>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</si>
  <si>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</si>
  <si>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</si>
  <si>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</si>
  <si>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</si>
  <si>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</si>
  <si>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</si>
  <si>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</si>
  <si>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</si>
  <si>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</si>
  <si>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</si>
  <si>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</si>
  <si>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</si>
  <si>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</si>
  <si>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</si>
  <si>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</si>
  <si>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</si>
  <si>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</si>
  <si>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</si>
  <si>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</si>
  <si>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</si>
  <si>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</si>
  <si>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</si>
  <si>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</si>
  <si>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</si>
  <si>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</si>
  <si>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</si>
  <si>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</si>
  <si>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</si>
  <si>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</si>
  <si>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</si>
  <si>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</si>
  <si>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</si>
  <si>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</si>
  <si>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</si>
  <si>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</si>
  <si>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</si>
  <si>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</si>
  <si>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</si>
  <si>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</si>
  <si>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</si>
  <si>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</si>
  <si>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</si>
  <si>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</si>
  <si>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</si>
  <si>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</si>
  <si>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</si>
  <si>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</si>
  <si>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</si>
  <si>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</si>
  <si>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</si>
  <si>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</si>
  <si>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</si>
  <si>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</si>
  <si>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</si>
  <si>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</si>
  <si>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</si>
  <si>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</si>
  <si>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</si>
  <si>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</si>
  <si>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</si>
  <si>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</si>
  <si>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</si>
  <si>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</si>
  <si>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</si>
  <si>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</si>
  <si>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</si>
  <si>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</si>
  <si>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</si>
  <si>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</si>
  <si>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</si>
  <si>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</si>
  <si>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</si>
  <si>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</si>
  <si>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</si>
  <si>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</si>
  <si>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档案管理工作经费</t>
  </si>
  <si>
    <t xml:space="preserve">    职称评审工作经费</t>
  </si>
  <si>
    <t xml:space="preserve">    人员招考工作经费</t>
  </si>
  <si>
    <t xml:space="preserve">    劳动监察工作经费</t>
  </si>
  <si>
    <t xml:space="preserve">    劳动关系和维权工作经费</t>
  </si>
  <si>
    <t xml:space="preserve">    行政事业单位科级及以下退休人员活动小组工作补贴</t>
  </si>
  <si>
    <t xml:space="preserve">    退休人员管理工作经费</t>
  </si>
  <si>
    <t xml:space="preserve">    行政事业单位科级及以下退休人员活动经费（按实）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</si>
  <si>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</si>
  <si>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</si>
  <si>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</si>
  <si>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</si>
  <si>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</si>
  <si>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</si>
  <si>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</si>
  <si>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</si>
  <si>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</si>
  <si>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</si>
  <si>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</si>
  <si>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</si>
  <si>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</si>
  <si>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</si>
  <si>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</si>
  <si>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</si>
  <si>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</si>
  <si>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</si>
  <si>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</si>
  <si>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</si>
  <si>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</si>
  <si>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</si>
  <si>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</si>
  <si>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</si>
  <si>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</si>
  <si>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</si>
  <si>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</si>
  <si>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</si>
  <si>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</si>
  <si>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</si>
  <si>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计算机</t>
  </si>
  <si>
    <t>碎纸机</t>
  </si>
  <si>
    <t>打印机</t>
  </si>
  <si>
    <t>复印机</t>
  </si>
  <si>
    <t>附件3：</t>
  </si>
  <si>
    <t>部门整体支出绩效</t>
  </si>
  <si>
    <t>（2020年度）</t>
  </si>
  <si>
    <t>部门名称</t>
  </si>
  <si>
    <t>峨边彝族自治县人力资源和社会保障局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</si>
  <si>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</si>
  <si>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</si>
  <si>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</si>
  <si>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</si>
  <si>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</si>
  <si>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</si>
  <si>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</si>
  <si>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任务1：保障机关正常运行基本公用及公务接待等</t>
  </si>
  <si>
    <t>用于机关干部工资、津补贴、绩效；社会保障缴费；机关运转办公经费差旅费；接待其他区县来访、调研及学习费用；三支一扶生活补贴和五险一金缴费。</t>
  </si>
  <si>
    <t>911.31</t>
  </si>
  <si>
    <t>任务2：科级及以下退休人员活动经费（按实）</t>
  </si>
  <si>
    <t>用于科级及以下退休人员活动经费，我县有1778人，根据峨边府常定[2018]42号，标准为800元每人。</t>
  </si>
  <si>
    <t>任务3：档案管理费</t>
  </si>
  <si>
    <t>大中专毕业生档案在我局下属事业单位人才服务中心免费拖管，需财政承担相应支出费用。</t>
  </si>
  <si>
    <t>任务4：职称评审工作经费</t>
  </si>
  <si>
    <t>承担全县初级和中级职称职务评审工作经费支出。</t>
  </si>
  <si>
    <t>任务5：人员招考经费</t>
  </si>
  <si>
    <t>用于我县事业人员招考工作经费和三支一扶招募工作经费。</t>
  </si>
  <si>
    <t>任务6：劳动监察工作经费</t>
  </si>
  <si>
    <t>用于对辖区内各类用人执行劳动保障法律、法规、政策行为的监察工作经费。</t>
  </si>
  <si>
    <t>任务7：劳动关系和维权工作经费</t>
  </si>
  <si>
    <t>用于全县人事劳动争议仲裁工作经费。</t>
  </si>
  <si>
    <t>任务8：科级及以下退休人员活动小组工作补贴</t>
  </si>
  <si>
    <t>2020年机关事业单位科级及以下退休人员预计1778人，共44个活动组工作补贴。</t>
  </si>
  <si>
    <t>任务9：退休干部管理工作经费</t>
  </si>
  <si>
    <t>退休干部管理配套10%工作经费</t>
  </si>
  <si>
    <t>金额合计</t>
  </si>
  <si>
    <t>年度总体
目   标</t>
  </si>
  <si>
    <t>保障在职职工工资福利待遇和机关日常运转支出，为工作人员提供经费保障；在规定时间内完成各项目工作。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</si>
  <si>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</si>
  <si>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</si>
  <si>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</si>
  <si>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</si>
  <si>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</si>
  <si>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</si>
  <si>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</si>
  <si>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完成科级及以下退休人员活动经费拨付和监管</t>
  </si>
  <si>
    <t>用于科级及以下退休人员活动经费，2020年我县预计有1778人，根据峨边府常定[2018]42号，标准为800元每人。</t>
  </si>
  <si>
    <t>完成大中专毕业生学籍档案管理和转接</t>
  </si>
  <si>
    <t>大中专毕业生学籍档案在我处管理，涉及日常管理办公经费和转接邮寄费</t>
  </si>
  <si>
    <t>完成初中级职称评审工作</t>
  </si>
  <si>
    <t>2016年开始，初级和中级职称评审都在县上进行，涉及日常办公和请评委等工作经费。</t>
  </si>
  <si>
    <t>完成事业人员招考和三支一扶招募</t>
  </si>
  <si>
    <t>完成劳动监察工作</t>
  </si>
  <si>
    <t>对辖区内各类用人执行劳动保障法律、法规、政策行为的监察工作。</t>
  </si>
  <si>
    <t>完成劳动关系和维权工作</t>
  </si>
  <si>
    <t>全县人事劳动争议仲裁工作。</t>
  </si>
  <si>
    <t>完成退休干部日常管理和慰问工作</t>
  </si>
  <si>
    <t>退休干部日常管理和慰问</t>
  </si>
  <si>
    <t>质量指标</t>
  </si>
  <si>
    <t>机关工作</t>
  </si>
  <si>
    <t>规范高效运行，各项年度目标圆满完成</t>
  </si>
  <si>
    <t>科级及以下退休人员活动经费划拨</t>
  </si>
  <si>
    <t>按时划拨1778人活动经费</t>
  </si>
  <si>
    <t>职称评审</t>
  </si>
  <si>
    <t>完成县域内初级和中级职称评审</t>
  </si>
  <si>
    <t>对退休人员进行春节等节日慰问工作</t>
  </si>
  <si>
    <t>时效指标</t>
  </si>
  <si>
    <t>整体完成</t>
  </si>
  <si>
    <t>12月31日前</t>
  </si>
  <si>
    <t>按招考计划完成</t>
  </si>
  <si>
    <t>初中级职称评审工作</t>
  </si>
  <si>
    <t>成本指标</t>
  </si>
  <si>
    <t>8万元</t>
  </si>
  <si>
    <t>3万元</t>
  </si>
  <si>
    <t>科级及以下退休人员活动小组工作补贴：2020年机关事业单位科级及以下退休人员预计1778人共44个活动组工作补贴</t>
  </si>
  <si>
    <t>9万元</t>
  </si>
  <si>
    <t>行政事业单位退休人员活动经费(按实）：科级及以下退休人员活动经费标准为800元/年.人，预计2020年退休人员为1778人</t>
  </si>
  <si>
    <t>142万元</t>
  </si>
  <si>
    <t>效益
指标</t>
  </si>
  <si>
    <t>社会效益
指标</t>
  </si>
  <si>
    <t>提高机关事业单位工作人员工作积极性，提升工作效率</t>
  </si>
  <si>
    <t>达到预期目标</t>
  </si>
  <si>
    <t>生态效益
指标</t>
  </si>
  <si>
    <t>工作模式、工作耗材选择</t>
  </si>
  <si>
    <t>绿色、低碳原则</t>
  </si>
  <si>
    <t>能源、资源使用原则</t>
  </si>
  <si>
    <t>勤俭节约原则</t>
  </si>
  <si>
    <t>可持续影响
指标</t>
  </si>
  <si>
    <t>政策宣传执行率</t>
  </si>
  <si>
    <t>100%</t>
  </si>
  <si>
    <t>满意度
指标</t>
  </si>
  <si>
    <t>满意度指标</t>
  </si>
  <si>
    <t>让人民群众满意、让服务对象满意</t>
  </si>
  <si>
    <t>大于98%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</si>
  <si>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</si>
  <si>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</si>
  <si>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</si>
  <si>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</si>
  <si>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行政事业单位科级及以下退休人员活动经费（按实）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</si>
  <si>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</si>
  <si>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</si>
  <si>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</si>
  <si>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</si>
  <si>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</si>
  <si>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</si>
  <si>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</si>
  <si>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 xml:space="preserve">    充实行政事业单位科级及以下约1778名退休人员退休生活，使他们退休生活更加丰富多彩，提升满意度。</t>
  </si>
  <si>
    <t>绩
效
指
标</t>
  </si>
  <si>
    <t>一级
指标</t>
  </si>
  <si>
    <t>项目完成</t>
  </si>
  <si>
    <t>行政事业单位科级及以下退休人员活动经费标准为800元/年.人。</t>
  </si>
  <si>
    <t>预计2020年退休人员为1778人，共需资金142万元。</t>
  </si>
  <si>
    <t>充实行政事业单位科级及以下退休人员退休生活。</t>
  </si>
  <si>
    <t>提升约1778名退休人员退休生活质量。</t>
  </si>
  <si>
    <t>整体完成。</t>
  </si>
  <si>
    <t>2020年12月31日前完成</t>
  </si>
  <si>
    <t>2020年行政事业单位科级及以下退休人员约1778人。</t>
  </si>
  <si>
    <t>共需资金142万元。</t>
  </si>
  <si>
    <t>项目效益</t>
  </si>
  <si>
    <t>达到预期目标。</t>
  </si>
  <si>
    <t>提高退休人员满意度。</t>
  </si>
  <si>
    <t>提高行政事业单位科级及以下退休人员满意度。</t>
  </si>
  <si>
    <t>≧98%。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</si>
</sst>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##,###,###,##0.00"/>
    <numFmt numFmtId="178" formatCode="#,##0.00_ "/>
    <numFmt numFmtId="179" formatCode="#,##0.0000"/>
    <numFmt numFmtId="180" formatCode="###,###,###,##0"/>
    <numFmt numFmtId="181" formatCode="0_ "/>
  </numFmts>
  <fonts count="50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1">
    <xf numFmtId="0" fontId="0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7" borderId="41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20" fillId="0" borderId="0"/>
    <xf numFmtId="0" fontId="32" fillId="1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20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2" fillId="5" borderId="38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0" fillId="4" borderId="36" applyNumberFormat="0" applyAlignment="0" applyProtection="0">
      <alignment vertical="center"/>
    </xf>
    <xf numFmtId="0" fontId="47" fillId="4" borderId="41" applyNumberFormat="0" applyAlignment="0" applyProtection="0">
      <alignment vertical="center"/>
    </xf>
    <xf numFmtId="0" fontId="38" fillId="8" borderId="42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1" fontId="43" fillId="0" borderId="0"/>
    <xf numFmtId="0" fontId="32" fillId="1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</cellStyleXfs>
  <cellXfs count="326">
    <xf numFmtId="0" fontId="0" fillId="0" borderId="0" xfId="0"/>
    <xf numFmtId="0" fontId="1" fillId="0" borderId="0" xfId="59" applyFont="1"/>
    <xf numFmtId="0" fontId="1" fillId="0" borderId="0" xfId="59" applyFont="1" applyFill="1"/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vertical="center" wrapText="1"/>
    </xf>
    <xf numFmtId="0" fontId="1" fillId="0" borderId="0" xfId="59" applyFont="1" applyFill="1" applyAlignment="1"/>
    <xf numFmtId="0" fontId="4" fillId="2" borderId="0" xfId="53" applyFont="1" applyFill="1" applyBorder="1" applyAlignment="1">
      <alignment horizontal="center" vertical="center" wrapText="1"/>
    </xf>
    <xf numFmtId="0" fontId="1" fillId="0" borderId="0" xfId="59" applyFont="1" applyFill="1" applyAlignment="1">
      <alignment vertical="center"/>
    </xf>
    <xf numFmtId="0" fontId="3" fillId="2" borderId="0" xfId="53" applyFont="1" applyFill="1" applyBorder="1" applyAlignment="1">
      <alignment horizontal="center" vertical="center" wrapText="1"/>
    </xf>
    <xf numFmtId="0" fontId="3" fillId="2" borderId="0" xfId="53" applyFont="1" applyFill="1" applyBorder="1" applyAlignment="1">
      <alignment vertical="center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53" applyFont="1" applyFill="1" applyBorder="1" applyAlignment="1">
      <alignment horizontal="left" vertical="center" wrapText="1"/>
    </xf>
    <xf numFmtId="178" fontId="3" fillId="0" borderId="1" xfId="53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left" vertical="top" wrapText="1"/>
    </xf>
    <xf numFmtId="49" fontId="3" fillId="0" borderId="1" xfId="53" applyNumberFormat="1" applyFont="1" applyFill="1" applyBorder="1" applyAlignment="1">
      <alignment vertical="center" wrapText="1"/>
    </xf>
    <xf numFmtId="49" fontId="3" fillId="0" borderId="1" xfId="53" applyNumberFormat="1" applyFont="1" applyFill="1" applyBorder="1" applyAlignment="1">
      <alignment horizontal="left" vertical="center" wrapText="1"/>
    </xf>
    <xf numFmtId="0" fontId="3" fillId="0" borderId="0" xfId="55" applyAlignment="1">
      <alignment vertical="center"/>
    </xf>
    <xf numFmtId="0" fontId="3" fillId="0" borderId="0" xfId="55" applyAlignment="1">
      <alignment vertical="center" wrapText="1"/>
    </xf>
    <xf numFmtId="0" fontId="6" fillId="0" borderId="0" xfId="55" applyFont="1" applyAlignment="1">
      <alignment vertical="center"/>
    </xf>
    <xf numFmtId="0" fontId="4" fillId="0" borderId="0" xfId="57" applyFont="1" applyAlignment="1">
      <alignment horizontal="center" vertical="center" wrapText="1"/>
    </xf>
    <xf numFmtId="0" fontId="4" fillId="0" borderId="0" xfId="57" applyFont="1" applyAlignment="1">
      <alignment vertical="center" wrapText="1"/>
    </xf>
    <xf numFmtId="0" fontId="3" fillId="0" borderId="0" xfId="57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3" fillId="0" borderId="0" xfId="57" applyFont="1" applyAlignment="1">
      <alignment vertical="center"/>
    </xf>
    <xf numFmtId="0" fontId="3" fillId="0" borderId="0" xfId="57" applyAlignment="1">
      <alignment vertical="center" wrapText="1"/>
    </xf>
    <xf numFmtId="0" fontId="3" fillId="0" borderId="0" xfId="57" applyAlignment="1">
      <alignment horizontal="center" vertical="center" wrapText="1"/>
    </xf>
    <xf numFmtId="0" fontId="3" fillId="0" borderId="0" xfId="57" applyAlignment="1">
      <alignment vertical="center"/>
    </xf>
    <xf numFmtId="0" fontId="7" fillId="0" borderId="2" xfId="57" applyFont="1" applyFill="1" applyBorder="1" applyAlignment="1">
      <alignment horizontal="center" vertical="center" wrapText="1"/>
    </xf>
    <xf numFmtId="0" fontId="7" fillId="0" borderId="3" xfId="57" applyFont="1" applyFill="1" applyBorder="1" applyAlignment="1">
      <alignment horizontal="center" vertical="center" wrapText="1"/>
    </xf>
    <xf numFmtId="0" fontId="7" fillId="0" borderId="4" xfId="57" applyFont="1" applyFill="1" applyBorder="1" applyAlignment="1">
      <alignment horizontal="center" vertical="center" wrapText="1"/>
    </xf>
    <xf numFmtId="49" fontId="7" fillId="0" borderId="2" xfId="57" applyNumberFormat="1" applyFont="1" applyFill="1" applyBorder="1" applyAlignment="1">
      <alignment horizontal="center" vertical="center" wrapText="1"/>
    </xf>
    <xf numFmtId="49" fontId="7" fillId="0" borderId="3" xfId="57" applyNumberFormat="1" applyFont="1" applyFill="1" applyBorder="1" applyAlignment="1">
      <alignment vertical="center" wrapText="1"/>
    </xf>
    <xf numFmtId="49" fontId="7" fillId="0" borderId="3" xfId="57" applyNumberFormat="1" applyFont="1" applyFill="1" applyBorder="1" applyAlignment="1">
      <alignment horizontal="center" vertical="center" wrapText="1"/>
    </xf>
    <xf numFmtId="49" fontId="7" fillId="0" borderId="4" xfId="57" applyNumberFormat="1" applyFont="1" applyFill="1" applyBorder="1" applyAlignment="1">
      <alignment horizontal="center" vertical="center" wrapText="1"/>
    </xf>
    <xf numFmtId="0" fontId="7" fillId="0" borderId="1" xfId="57" applyFont="1" applyBorder="1" applyAlignment="1">
      <alignment horizontal="center" vertical="center" wrapText="1"/>
    </xf>
    <xf numFmtId="0" fontId="7" fillId="0" borderId="5" xfId="57" applyFont="1" applyBorder="1" applyAlignment="1">
      <alignment horizontal="center" vertical="center" wrapText="1"/>
    </xf>
    <xf numFmtId="0" fontId="7" fillId="0" borderId="6" xfId="57" applyFont="1" applyBorder="1" applyAlignment="1">
      <alignment horizontal="center" vertical="center" wrapText="1"/>
    </xf>
    <xf numFmtId="0" fontId="7" fillId="0" borderId="6" xfId="57" applyFont="1" applyBorder="1" applyAlignment="1">
      <alignment vertical="center" wrapText="1"/>
    </xf>
    <xf numFmtId="0" fontId="7" fillId="0" borderId="2" xfId="57" applyFont="1" applyBorder="1" applyAlignment="1">
      <alignment horizontal="center" vertical="center" wrapText="1"/>
    </xf>
    <xf numFmtId="0" fontId="7" fillId="0" borderId="3" xfId="57" applyFont="1" applyBorder="1" applyAlignment="1">
      <alignment horizontal="center" vertical="center" wrapText="1"/>
    </xf>
    <xf numFmtId="0" fontId="7" fillId="0" borderId="4" xfId="57" applyFont="1" applyBorder="1" applyAlignment="1">
      <alignment horizontal="center" vertical="center" wrapText="1"/>
    </xf>
    <xf numFmtId="0" fontId="7" fillId="0" borderId="7" xfId="57" applyFont="1" applyBorder="1" applyAlignment="1">
      <alignment horizontal="center" vertical="center" wrapText="1"/>
    </xf>
    <xf numFmtId="0" fontId="7" fillId="0" borderId="8" xfId="57" applyFont="1" applyBorder="1" applyAlignment="1">
      <alignment horizontal="center" vertical="center" wrapText="1"/>
    </xf>
    <xf numFmtId="0" fontId="7" fillId="0" borderId="8" xfId="57" applyFont="1" applyBorder="1" applyAlignment="1">
      <alignment vertical="center" wrapText="1"/>
    </xf>
    <xf numFmtId="49" fontId="7" fillId="0" borderId="2" xfId="57" applyNumberFormat="1" applyFont="1" applyFill="1" applyBorder="1" applyAlignment="1">
      <alignment horizontal="left" vertical="center" wrapText="1"/>
    </xf>
    <xf numFmtId="0" fontId="7" fillId="0" borderId="4" xfId="57" applyFont="1" applyFill="1" applyBorder="1" applyAlignment="1">
      <alignment horizontal="left" vertical="center" wrapText="1"/>
    </xf>
    <xf numFmtId="49" fontId="7" fillId="0" borderId="4" xfId="57" applyNumberFormat="1" applyFont="1" applyFill="1" applyBorder="1" applyAlignment="1">
      <alignment vertical="center" wrapText="1"/>
    </xf>
    <xf numFmtId="49" fontId="8" fillId="0" borderId="1" xfId="57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8" fontId="7" fillId="0" borderId="1" xfId="57" applyNumberFormat="1" applyFont="1" applyFill="1" applyBorder="1" applyAlignment="1">
      <alignment horizontal="center" vertical="center" wrapText="1"/>
    </xf>
    <xf numFmtId="49" fontId="7" fillId="0" borderId="4" xfId="57" applyNumberFormat="1" applyFont="1" applyFill="1" applyBorder="1" applyAlignment="1">
      <alignment horizontal="left" vertical="center" wrapText="1"/>
    </xf>
    <xf numFmtId="0" fontId="7" fillId="0" borderId="4" xfId="57" applyFont="1" applyFill="1" applyBorder="1" applyAlignment="1">
      <alignment vertical="center" wrapText="1"/>
    </xf>
    <xf numFmtId="0" fontId="7" fillId="0" borderId="9" xfId="57" applyFont="1" applyFill="1" applyBorder="1" applyAlignment="1">
      <alignment vertical="center" wrapText="1"/>
    </xf>
    <xf numFmtId="49" fontId="7" fillId="0" borderId="2" xfId="57" applyNumberFormat="1" applyFont="1" applyFill="1" applyBorder="1" applyAlignment="1">
      <alignment vertical="center" wrapText="1"/>
    </xf>
    <xf numFmtId="0" fontId="7" fillId="0" borderId="2" xfId="57" applyFont="1" applyBorder="1" applyAlignment="1">
      <alignment vertical="center" wrapText="1"/>
    </xf>
    <xf numFmtId="0" fontId="9" fillId="0" borderId="4" xfId="43" applyFont="1" applyBorder="1" applyAlignment="1">
      <alignment horizontal="center" vertical="center" wrapText="1"/>
    </xf>
    <xf numFmtId="49" fontId="9" fillId="0" borderId="4" xfId="43" applyNumberFormat="1" applyFont="1" applyFill="1" applyBorder="1" applyAlignment="1">
      <alignment horizontal="center" vertical="center" wrapText="1"/>
    </xf>
    <xf numFmtId="0" fontId="7" fillId="0" borderId="10" xfId="57" applyFont="1" applyBorder="1" applyAlignment="1">
      <alignment horizontal="center" vertical="center" wrapText="1"/>
    </xf>
    <xf numFmtId="0" fontId="7" fillId="0" borderId="11" xfId="57" applyFont="1" applyBorder="1" applyAlignment="1">
      <alignment horizontal="center" vertical="center" wrapText="1"/>
    </xf>
    <xf numFmtId="0" fontId="7" fillId="0" borderId="9" xfId="57" applyFont="1" applyBorder="1" applyAlignment="1">
      <alignment horizontal="center" vertical="center" wrapText="1"/>
    </xf>
    <xf numFmtId="0" fontId="7" fillId="0" borderId="12" xfId="57" applyFont="1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center" vertical="center"/>
    </xf>
    <xf numFmtId="0" fontId="3" fillId="0" borderId="0" xfId="13" applyFont="1" applyFill="1" applyAlignment="1"/>
    <xf numFmtId="0" fontId="10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0" fontId="11" fillId="0" borderId="0" xfId="4" applyFont="1" applyFill="1" applyBorder="1" applyAlignment="1">
      <alignment horizontal="center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0" fillId="0" borderId="1" xfId="4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horizontal="center"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>
      <alignment horizontal="justify" vertical="center"/>
    </xf>
    <xf numFmtId="180" fontId="0" fillId="3" borderId="1" xfId="0" applyNumberFormat="1" applyFont="1" applyFill="1" applyBorder="1" applyAlignment="1">
      <alignment horizontal="left" vertical="center"/>
    </xf>
    <xf numFmtId="177" fontId="0" fillId="3" borderId="1" xfId="0" applyNumberFormat="1" applyFont="1" applyFill="1" applyBorder="1" applyAlignment="1">
      <alignment horizontal="left" vertical="center"/>
    </xf>
    <xf numFmtId="0" fontId="3" fillId="0" borderId="0" xfId="13" applyFont="1" applyFill="1" applyAlignment="1">
      <alignment horizontal="center"/>
    </xf>
    <xf numFmtId="0" fontId="0" fillId="0" borderId="0" xfId="4" applyFont="1" applyFill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0" fontId="13" fillId="0" borderId="9" xfId="6" applyNumberFormat="1" applyFont="1" applyFill="1" applyBorder="1" applyAlignment="1" applyProtection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176" fontId="0" fillId="0" borderId="9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3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 applyProtection="1">
      <alignment horizontal="centerContinuous"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5" fillId="0" borderId="10" xfId="0" applyFont="1" applyFill="1" applyBorder="1" applyAlignment="1">
      <alignment horizontal="centerContinuous" vertical="center"/>
    </xf>
    <xf numFmtId="179" fontId="1" fillId="0" borderId="14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10" xfId="0" applyNumberFormat="1" applyFont="1" applyFill="1" applyBorder="1" applyAlignment="1" applyProtection="1">
      <alignment horizontal="center" vertical="center" wrapText="1"/>
    </xf>
    <xf numFmtId="179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5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Alignment="1">
      <alignment horizontal="right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5" xfId="0" applyNumberFormat="1" applyFont="1" applyFill="1" applyBorder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Continuous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/>
    <xf numFmtId="0" fontId="19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Border="1"/>
    <xf numFmtId="0" fontId="1" fillId="2" borderId="20" xfId="0" applyNumberFormat="1" applyFont="1" applyFill="1" applyBorder="1" applyAlignment="1" applyProtection="1">
      <alignment horizontal="centerContinuous" vertical="center"/>
    </xf>
    <xf numFmtId="1" fontId="1" fillId="2" borderId="18" xfId="0" applyNumberFormat="1" applyFont="1" applyFill="1" applyBorder="1" applyAlignment="1" applyProtection="1">
      <alignment horizontal="centerContinuous" vertical="center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/>
    </xf>
    <xf numFmtId="176" fontId="1" fillId="0" borderId="20" xfId="0" applyNumberFormat="1" applyFont="1" applyFill="1" applyBorder="1" applyAlignment="1" applyProtection="1">
      <alignment vertical="center" wrapText="1"/>
    </xf>
    <xf numFmtId="176" fontId="1" fillId="0" borderId="18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/>
    <xf numFmtId="0" fontId="17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7" fillId="2" borderId="0" xfId="0" applyNumberFormat="1" applyFont="1" applyFill="1"/>
    <xf numFmtId="1" fontId="17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20" fillId="0" borderId="0" xfId="13" applyFont="1"/>
    <xf numFmtId="0" fontId="1" fillId="0" borderId="0" xfId="13" applyFont="1" applyFill="1" applyAlignment="1">
      <alignment horizontal="right" vertical="center"/>
    </xf>
    <xf numFmtId="0" fontId="10" fillId="0" borderId="0" xfId="13" applyNumberFormat="1" applyFont="1" applyFill="1" applyAlignment="1" applyProtection="1">
      <alignment horizontal="centerContinuous"/>
    </xf>
    <xf numFmtId="0" fontId="16" fillId="0" borderId="0" xfId="13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3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9" xfId="13" applyFont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176" fontId="1" fillId="0" borderId="10" xfId="0" applyNumberFormat="1" applyFont="1" applyFill="1" applyBorder="1" applyAlignment="1" applyProtection="1">
      <alignment vertical="center" wrapText="1"/>
    </xf>
    <xf numFmtId="0" fontId="1" fillId="0" borderId="3" xfId="6" applyFont="1" applyFill="1" applyBorder="1" applyAlignment="1">
      <alignment vertical="center"/>
    </xf>
    <xf numFmtId="176" fontId="1" fillId="0" borderId="10" xfId="13" applyNumberFormat="1" applyFont="1" applyFill="1" applyBorder="1" applyAlignment="1">
      <alignment vertical="center"/>
    </xf>
    <xf numFmtId="176" fontId="1" fillId="0" borderId="1" xfId="13" applyNumberFormat="1" applyFont="1" applyFill="1" applyBorder="1" applyAlignment="1">
      <alignment vertical="center" wrapText="1"/>
    </xf>
    <xf numFmtId="176" fontId="1" fillId="0" borderId="10" xfId="13" applyNumberFormat="1" applyFont="1" applyFill="1" applyBorder="1" applyAlignment="1">
      <alignment vertical="center" wrapText="1"/>
    </xf>
    <xf numFmtId="176" fontId="1" fillId="0" borderId="5" xfId="0" applyNumberFormat="1" applyFont="1" applyFill="1" applyBorder="1" applyAlignment="1" applyProtection="1">
      <alignment vertical="center"/>
    </xf>
    <xf numFmtId="176" fontId="1" fillId="0" borderId="10" xfId="0" applyNumberFormat="1" applyFont="1" applyFill="1" applyBorder="1" applyAlignment="1" applyProtection="1">
      <alignment vertical="center"/>
    </xf>
    <xf numFmtId="176" fontId="1" fillId="0" borderId="3" xfId="13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176" fontId="1" fillId="0" borderId="11" xfId="6" applyNumberFormat="1" applyFont="1" applyFill="1" applyBorder="1" applyAlignment="1" applyProtection="1">
      <alignment vertical="center" wrapText="1"/>
    </xf>
    <xf numFmtId="176" fontId="1" fillId="0" borderId="3" xfId="0" applyNumberFormat="1" applyFont="1" applyFill="1" applyBorder="1" applyAlignment="1">
      <alignment vertical="center" wrapText="1"/>
    </xf>
    <xf numFmtId="0" fontId="1" fillId="0" borderId="2" xfId="13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9" xfId="13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vertical="center"/>
    </xf>
    <xf numFmtId="176" fontId="1" fillId="0" borderId="2" xfId="6" applyNumberFormat="1" applyFont="1" applyFill="1" applyBorder="1" applyAlignment="1">
      <alignment vertical="center" wrapText="1"/>
    </xf>
    <xf numFmtId="0" fontId="1" fillId="0" borderId="5" xfId="6" applyFont="1" applyFill="1" applyBorder="1" applyAlignment="1">
      <alignment vertical="center"/>
    </xf>
    <xf numFmtId="0" fontId="1" fillId="0" borderId="2" xfId="6" applyNumberFormat="1" applyFont="1" applyFill="1" applyBorder="1" applyAlignment="1" applyProtection="1">
      <alignment vertical="center"/>
    </xf>
    <xf numFmtId="0" fontId="1" fillId="0" borderId="7" xfId="6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7" fillId="0" borderId="1" xfId="1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horizontal="center" vertical="center"/>
    </xf>
    <xf numFmtId="0" fontId="1" fillId="0" borderId="0" xfId="13" applyFont="1"/>
    <xf numFmtId="0" fontId="20" fillId="0" borderId="0" xfId="13" applyFont="1" applyFill="1"/>
    <xf numFmtId="0" fontId="21" fillId="0" borderId="0" xfId="0" applyNumberFormat="1" applyFont="1" applyFill="1" applyAlignment="1" applyProtection="1">
      <alignment horizontal="centerContinuous" vertical="center"/>
    </xf>
    <xf numFmtId="49" fontId="1" fillId="0" borderId="7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/>
    <xf numFmtId="0" fontId="6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10" fillId="0" borderId="0" xfId="1" applyNumberFormat="1" applyFont="1" applyFill="1" applyAlignment="1" applyProtection="1">
      <alignment horizontal="centerContinuous" vertical="center"/>
    </xf>
    <xf numFmtId="0" fontId="23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Continuous" vertical="center" wrapText="1"/>
    </xf>
    <xf numFmtId="0" fontId="1" fillId="0" borderId="24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Continuous" vertical="center" wrapText="1"/>
    </xf>
    <xf numFmtId="0" fontId="1" fillId="0" borderId="11" xfId="9" applyNumberFormat="1" applyFont="1" applyFill="1" applyBorder="1" applyAlignment="1" applyProtection="1">
      <alignment horizontal="center" vertical="center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0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horizontal="center" vertical="center" wrapText="1"/>
    </xf>
    <xf numFmtId="0" fontId="1" fillId="0" borderId="27" xfId="50" applyNumberFormat="1" applyFont="1" applyFill="1" applyBorder="1" applyAlignment="1" applyProtection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18" xfId="9" applyNumberFormat="1" applyFont="1" applyFill="1" applyBorder="1" applyAlignment="1" applyProtection="1">
      <alignment vertical="center" wrapText="1"/>
    </xf>
    <xf numFmtId="37" fontId="24" fillId="0" borderId="0" xfId="4" applyNumberFormat="1" applyFont="1" applyFill="1" applyAlignment="1"/>
    <xf numFmtId="0" fontId="1" fillId="0" borderId="18" xfId="50" applyNumberFormat="1" applyFont="1" applyFill="1" applyBorder="1" applyAlignment="1" applyProtection="1">
      <alignment horizontal="center" vertical="center" wrapText="1"/>
    </xf>
    <xf numFmtId="0" fontId="1" fillId="0" borderId="29" xfId="50" applyNumberFormat="1" applyFont="1" applyFill="1" applyBorder="1" applyAlignment="1" applyProtection="1">
      <alignment vertical="center" wrapText="1"/>
    </xf>
    <xf numFmtId="1" fontId="17" fillId="0" borderId="18" xfId="50" applyNumberFormat="1" applyFont="1" applyFill="1" applyBorder="1" applyAlignment="1">
      <alignment vertical="center" wrapText="1"/>
    </xf>
    <xf numFmtId="176" fontId="1" fillId="0" borderId="29" xfId="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0" fontId="25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30" xfId="50" applyNumberFormat="1" applyFont="1" applyFill="1" applyBorder="1" applyAlignment="1" applyProtection="1">
      <alignment horizontal="centerContinuous" vertical="center" wrapText="1"/>
    </xf>
    <xf numFmtId="0" fontId="1" fillId="0" borderId="31" xfId="50" applyNumberFormat="1" applyFont="1" applyFill="1" applyBorder="1" applyAlignment="1" applyProtection="1">
      <alignment horizontal="center" vertical="center"/>
    </xf>
    <xf numFmtId="0" fontId="1" fillId="0" borderId="19" xfId="50" applyNumberFormat="1" applyFont="1" applyFill="1" applyBorder="1" applyAlignment="1" applyProtection="1">
      <alignment vertical="center"/>
    </xf>
    <xf numFmtId="0" fontId="1" fillId="0" borderId="32" xfId="50" applyNumberFormat="1" applyFont="1" applyFill="1" applyBorder="1" applyAlignment="1" applyProtection="1">
      <alignment horizontal="center" vertical="center" wrapText="1"/>
    </xf>
    <xf numFmtId="0" fontId="1" fillId="0" borderId="33" xfId="50" applyNumberFormat="1" applyFont="1" applyFill="1" applyBorder="1" applyAlignment="1" applyProtection="1">
      <alignment horizontal="center" vertical="center"/>
    </xf>
    <xf numFmtId="0" fontId="1" fillId="0" borderId="34" xfId="50" applyNumberFormat="1" applyFont="1" applyFill="1" applyBorder="1" applyAlignment="1" applyProtection="1">
      <alignment vertical="center"/>
    </xf>
    <xf numFmtId="0" fontId="1" fillId="0" borderId="35" xfId="50" applyNumberFormat="1" applyFont="1" applyFill="1" applyBorder="1" applyAlignment="1" applyProtection="1">
      <alignment horizontal="center" vertical="center"/>
    </xf>
    <xf numFmtId="176" fontId="1" fillId="0" borderId="32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10" fillId="0" borderId="0" xfId="1" applyFont="1" applyFill="1" applyBorder="1" applyAlignment="1">
      <alignment horizontal="centerContinuous" vertical="center"/>
    </xf>
    <xf numFmtId="0" fontId="23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F84CC2D4A4FC4CF79BBCC31221E27EC4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常规 2" xfId="53"/>
    <cellStyle name="千位分隔_CE0EC35D1E21446882912817359AA889" xfId="54"/>
    <cellStyle name="常规 2_30B38CDBD29E4E0791DEE97F4E24881B" xfId="55"/>
    <cellStyle name="常规 3" xfId="56"/>
    <cellStyle name="常规 2_F84CC2D4A4FC4CF79BBCC31221E27EC4_10(只能查询某个末级单位)" xfId="57"/>
    <cellStyle name="常规 4" xfId="58"/>
    <cellStyle name="常规_CE0EC35D1E21446882912817359AA889" xfId="59"/>
    <cellStyle name="常规 2_F84CC2D4A4FC4CF79BBCC31221E27EC4" xfId="60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H11" sqref="H1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customHeight="1" spans="1:1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customHeight="1" spans="1:1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customHeight="1" spans="1:1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customHeight="1" spans="1:11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customHeight="1" spans="1:1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</row>
    <row r="7" customHeight="1" spans="1:1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</row>
    <row r="8" customHeight="1" spans="1:11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</row>
    <row r="9" ht="60" customHeight="1" spans="1:11">
      <c r="A9" s="319" t="s">
        <v>0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ht="60" customHeight="1" spans="1:11">
      <c r="A10" s="319" t="s">
        <v>1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customHeight="1" spans="1:1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customHeight="1" spans="1:1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customHeight="1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customHeight="1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customHeight="1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customHeight="1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customHeight="1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customHeight="1" spans="1:11">
      <c r="A18" s="318"/>
      <c r="B18" s="318"/>
      <c r="C18" s="318"/>
      <c r="D18" s="318"/>
      <c r="E18" s="318"/>
      <c r="F18" s="318"/>
      <c r="G18" s="318"/>
      <c r="H18" s="318"/>
      <c r="I18" s="318"/>
      <c r="J18" s="318"/>
      <c r="K18" s="318"/>
    </row>
    <row r="19" customHeight="1" spans="1:11">
      <c r="A19" s="318"/>
      <c r="B19" s="318"/>
      <c r="C19" s="318"/>
      <c r="D19" s="318"/>
      <c r="E19" s="318"/>
      <c r="F19" s="318"/>
      <c r="G19" s="318"/>
      <c r="H19" s="318"/>
      <c r="I19" s="318"/>
      <c r="J19" s="318"/>
      <c r="K19" s="318"/>
    </row>
    <row r="20" customHeight="1" spans="1:11">
      <c r="A20" s="318"/>
      <c r="B20" s="318"/>
      <c r="C20" s="318"/>
      <c r="D20" s="318"/>
      <c r="E20" s="318"/>
      <c r="F20" s="318"/>
      <c r="G20" s="318"/>
      <c r="H20" s="318"/>
      <c r="I20" s="318"/>
      <c r="J20" s="318"/>
      <c r="K20" s="318"/>
    </row>
    <row r="21" customHeight="1" spans="1:11">
      <c r="A21" s="318"/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</row>
    <row r="23" customHeight="1" spans="1:11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</row>
    <row r="24" customHeight="1" spans="1:11">
      <c r="A24" s="324"/>
      <c r="B24" s="325"/>
      <c r="C24" s="325"/>
      <c r="D24" s="325"/>
      <c r="E24" s="325"/>
      <c r="F24" s="325"/>
      <c r="G24" s="325"/>
      <c r="H24" s="325"/>
      <c r="I24" s="325"/>
      <c r="J24" s="325"/>
      <c r="K24" s="322"/>
    </row>
    <row r="25" customHeight="1" spans="1:11">
      <c r="A25" s="318"/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customHeight="1" spans="1:1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customHeight="1" spans="1:1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3" width="13.8333333333333" style="120" customWidth="1"/>
    <col min="34" max="135" width="9" style="120" customWidth="1"/>
    <col min="136" max="177" width="9.16666666666667" style="120" customWidth="1"/>
    <col min="178" max="16384" width="9.16666666666667" style="120"/>
  </cols>
  <sheetData>
    <row r="1" customHeight="1" spans="1:13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 t="s">
        <v>249</v>
      </c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</row>
    <row r="2" s="124" customFormat="1" ht="20.1" customHeight="1" spans="1:92">
      <c r="A2" s="101" t="s">
        <v>224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6" t="s">
        <v>5</v>
      </c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</row>
    <row r="4" customHeight="1" spans="1:135">
      <c r="A4" s="127" t="s">
        <v>113</v>
      </c>
      <c r="B4" s="127"/>
      <c r="C4" s="127"/>
      <c r="D4" s="127"/>
      <c r="E4" s="128"/>
      <c r="F4" s="148" t="s">
        <v>214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</row>
    <row r="5" customHeight="1" spans="1:135">
      <c r="A5" s="127" t="s">
        <v>60</v>
      </c>
      <c r="B5" s="127"/>
      <c r="C5" s="127"/>
      <c r="D5" s="127" t="s">
        <v>61</v>
      </c>
      <c r="E5" s="127" t="s">
        <v>117</v>
      </c>
      <c r="F5" s="149" t="s">
        <v>174</v>
      </c>
      <c r="G5" s="149" t="s">
        <v>250</v>
      </c>
      <c r="H5" s="149" t="s">
        <v>251</v>
      </c>
      <c r="I5" s="149" t="s">
        <v>252</v>
      </c>
      <c r="J5" s="149" t="s">
        <v>253</v>
      </c>
      <c r="K5" s="149" t="s">
        <v>254</v>
      </c>
      <c r="L5" s="149" t="s">
        <v>255</v>
      </c>
      <c r="M5" s="149" t="s">
        <v>256</v>
      </c>
      <c r="N5" s="149" t="s">
        <v>257</v>
      </c>
      <c r="O5" s="149" t="s">
        <v>258</v>
      </c>
      <c r="P5" s="149" t="s">
        <v>259</v>
      </c>
      <c r="Q5" s="149" t="s">
        <v>260</v>
      </c>
      <c r="R5" s="149" t="s">
        <v>261</v>
      </c>
      <c r="S5" s="149" t="s">
        <v>262</v>
      </c>
      <c r="T5" s="149" t="s">
        <v>263</v>
      </c>
      <c r="U5" s="149" t="s">
        <v>264</v>
      </c>
      <c r="V5" s="149" t="s">
        <v>265</v>
      </c>
      <c r="W5" s="149" t="s">
        <v>266</v>
      </c>
      <c r="X5" s="149" t="s">
        <v>267</v>
      </c>
      <c r="Y5" s="149" t="s">
        <v>268</v>
      </c>
      <c r="Z5" s="159" t="s">
        <v>269</v>
      </c>
      <c r="AA5" s="160" t="s">
        <v>270</v>
      </c>
      <c r="AB5" s="149" t="s">
        <v>271</v>
      </c>
      <c r="AC5" s="149" t="s">
        <v>272</v>
      </c>
      <c r="AD5" s="149" t="s">
        <v>273</v>
      </c>
      <c r="AE5" s="149" t="s">
        <v>274</v>
      </c>
      <c r="AF5" s="149" t="s">
        <v>275</v>
      </c>
      <c r="AG5" s="149" t="s">
        <v>276</v>
      </c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</row>
    <row r="6" customHeight="1" spans="1:135">
      <c r="A6" s="150" t="s">
        <v>72</v>
      </c>
      <c r="B6" s="150" t="s">
        <v>73</v>
      </c>
      <c r="C6" s="150" t="s">
        <v>74</v>
      </c>
      <c r="D6" s="127"/>
      <c r="E6" s="127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1"/>
      <c r="AA6" s="162"/>
      <c r="AB6" s="151"/>
      <c r="AC6" s="151"/>
      <c r="AD6" s="151"/>
      <c r="AE6" s="151"/>
      <c r="AF6" s="151"/>
      <c r="AG6" s="151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</row>
    <row r="7" s="121" customFormat="1" customHeight="1" spans="1:135">
      <c r="A7" s="152"/>
      <c r="B7" s="152"/>
      <c r="C7" s="152"/>
      <c r="D7" s="152"/>
      <c r="E7" s="152" t="s">
        <v>63</v>
      </c>
      <c r="F7" s="153">
        <v>1029428</v>
      </c>
      <c r="G7" s="153">
        <v>307000</v>
      </c>
      <c r="H7" s="153">
        <v>30000</v>
      </c>
      <c r="I7" s="153">
        <v>0</v>
      </c>
      <c r="J7" s="153">
        <v>0</v>
      </c>
      <c r="K7" s="153">
        <v>0</v>
      </c>
      <c r="L7" s="153">
        <v>0</v>
      </c>
      <c r="M7" s="153">
        <v>53000</v>
      </c>
      <c r="N7" s="153">
        <v>0</v>
      </c>
      <c r="O7" s="153">
        <v>0</v>
      </c>
      <c r="P7" s="153">
        <v>180000</v>
      </c>
      <c r="Q7" s="153">
        <v>0</v>
      </c>
      <c r="R7" s="153">
        <v>0</v>
      </c>
      <c r="S7" s="153">
        <v>0</v>
      </c>
      <c r="T7" s="153">
        <v>0</v>
      </c>
      <c r="U7" s="153">
        <v>5000</v>
      </c>
      <c r="V7" s="153">
        <v>95000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44316</v>
      </c>
      <c r="AC7" s="153">
        <v>97352</v>
      </c>
      <c r="AD7" s="153">
        <v>0</v>
      </c>
      <c r="AE7" s="153">
        <v>122760</v>
      </c>
      <c r="AF7" s="153">
        <v>0</v>
      </c>
      <c r="AG7" s="153">
        <v>95000</v>
      </c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</row>
    <row r="8" customHeight="1" spans="1:135">
      <c r="A8" s="152"/>
      <c r="B8" s="152"/>
      <c r="C8" s="152"/>
      <c r="D8" s="152" t="s">
        <v>81</v>
      </c>
      <c r="E8" s="152" t="s">
        <v>82</v>
      </c>
      <c r="F8" s="153">
        <v>1029428</v>
      </c>
      <c r="G8" s="153">
        <v>307000</v>
      </c>
      <c r="H8" s="153">
        <v>30000</v>
      </c>
      <c r="I8" s="153">
        <v>0</v>
      </c>
      <c r="J8" s="153">
        <v>0</v>
      </c>
      <c r="K8" s="153">
        <v>0</v>
      </c>
      <c r="L8" s="153">
        <v>0</v>
      </c>
      <c r="M8" s="153">
        <v>53000</v>
      </c>
      <c r="N8" s="153">
        <v>0</v>
      </c>
      <c r="O8" s="153">
        <v>0</v>
      </c>
      <c r="P8" s="153">
        <v>180000</v>
      </c>
      <c r="Q8" s="153">
        <v>0</v>
      </c>
      <c r="R8" s="153">
        <v>0</v>
      </c>
      <c r="S8" s="153">
        <v>0</v>
      </c>
      <c r="T8" s="153">
        <v>0</v>
      </c>
      <c r="U8" s="153">
        <v>5000</v>
      </c>
      <c r="V8" s="153">
        <v>95000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44316</v>
      </c>
      <c r="AC8" s="153">
        <v>97352</v>
      </c>
      <c r="AD8" s="153">
        <v>0</v>
      </c>
      <c r="AE8" s="153">
        <v>122760</v>
      </c>
      <c r="AF8" s="153">
        <v>0</v>
      </c>
      <c r="AG8" s="153">
        <v>95000</v>
      </c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</row>
    <row r="9" customHeight="1" spans="1:135">
      <c r="A9" s="152"/>
      <c r="B9" s="152"/>
      <c r="C9" s="152"/>
      <c r="D9" s="152" t="s">
        <v>83</v>
      </c>
      <c r="E9" s="152" t="s">
        <v>84</v>
      </c>
      <c r="F9" s="153">
        <v>1029428</v>
      </c>
      <c r="G9" s="153">
        <v>307000</v>
      </c>
      <c r="H9" s="153">
        <v>30000</v>
      </c>
      <c r="I9" s="153">
        <v>0</v>
      </c>
      <c r="J9" s="153">
        <v>0</v>
      </c>
      <c r="K9" s="153">
        <v>0</v>
      </c>
      <c r="L9" s="153">
        <v>0</v>
      </c>
      <c r="M9" s="153">
        <v>53000</v>
      </c>
      <c r="N9" s="153">
        <v>0</v>
      </c>
      <c r="O9" s="153">
        <v>0</v>
      </c>
      <c r="P9" s="153">
        <v>180000</v>
      </c>
      <c r="Q9" s="153">
        <v>0</v>
      </c>
      <c r="R9" s="153">
        <v>0</v>
      </c>
      <c r="S9" s="153">
        <v>0</v>
      </c>
      <c r="T9" s="153">
        <v>0</v>
      </c>
      <c r="U9" s="153">
        <v>5000</v>
      </c>
      <c r="V9" s="153">
        <v>95000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44316</v>
      </c>
      <c r="AC9" s="153">
        <v>97352</v>
      </c>
      <c r="AD9" s="153">
        <v>0</v>
      </c>
      <c r="AE9" s="153">
        <v>122760</v>
      </c>
      <c r="AF9" s="153">
        <v>0</v>
      </c>
      <c r="AG9" s="153">
        <v>95000</v>
      </c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</row>
    <row r="10" customHeight="1" spans="1:135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549428</v>
      </c>
      <c r="G10" s="153">
        <v>50000</v>
      </c>
      <c r="H10" s="153">
        <v>20000</v>
      </c>
      <c r="I10" s="153">
        <v>0</v>
      </c>
      <c r="J10" s="153">
        <v>0</v>
      </c>
      <c r="K10" s="153">
        <v>0</v>
      </c>
      <c r="L10" s="153">
        <v>0</v>
      </c>
      <c r="M10" s="153">
        <v>30000</v>
      </c>
      <c r="N10" s="153">
        <v>0</v>
      </c>
      <c r="O10" s="153">
        <v>0</v>
      </c>
      <c r="P10" s="153">
        <v>70000</v>
      </c>
      <c r="Q10" s="153">
        <v>0</v>
      </c>
      <c r="R10" s="153">
        <v>0</v>
      </c>
      <c r="S10" s="153">
        <v>0</v>
      </c>
      <c r="T10" s="153">
        <v>0</v>
      </c>
      <c r="U10" s="153">
        <v>5000</v>
      </c>
      <c r="V10" s="153">
        <v>95000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44316</v>
      </c>
      <c r="AC10" s="153">
        <v>97352</v>
      </c>
      <c r="AD10" s="153">
        <v>0</v>
      </c>
      <c r="AE10" s="153">
        <v>122760</v>
      </c>
      <c r="AF10" s="153">
        <v>0</v>
      </c>
      <c r="AG10" s="153">
        <v>15000</v>
      </c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</row>
    <row r="11" customHeight="1" spans="1:135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40000</v>
      </c>
      <c r="G11" s="153">
        <v>22000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3000</v>
      </c>
      <c r="N11" s="153">
        <v>0</v>
      </c>
      <c r="O11" s="153">
        <v>0</v>
      </c>
      <c r="P11" s="153">
        <v>5000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10000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</row>
    <row r="12" customHeight="1" spans="1:135">
      <c r="A12" s="152" t="s">
        <v>85</v>
      </c>
      <c r="B12" s="152" t="s">
        <v>86</v>
      </c>
      <c r="C12" s="152" t="s">
        <v>92</v>
      </c>
      <c r="D12" s="152" t="s">
        <v>88</v>
      </c>
      <c r="E12" s="152" t="s">
        <v>93</v>
      </c>
      <c r="F12" s="153">
        <v>80000</v>
      </c>
      <c r="G12" s="153">
        <v>20000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10000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50000</v>
      </c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</row>
    <row r="13" customHeight="1" spans="1:135">
      <c r="A13" s="152" t="s">
        <v>85</v>
      </c>
      <c r="B13" s="152" t="s">
        <v>86</v>
      </c>
      <c r="C13" s="152" t="s">
        <v>94</v>
      </c>
      <c r="D13" s="152" t="s">
        <v>88</v>
      </c>
      <c r="E13" s="152" t="s">
        <v>95</v>
      </c>
      <c r="F13" s="153">
        <v>100000</v>
      </c>
      <c r="G13" s="153">
        <v>50000</v>
      </c>
      <c r="H13" s="153">
        <v>10000</v>
      </c>
      <c r="I13" s="153">
        <v>0</v>
      </c>
      <c r="J13" s="153">
        <v>0</v>
      </c>
      <c r="K13" s="153">
        <v>0</v>
      </c>
      <c r="L13" s="153">
        <v>0</v>
      </c>
      <c r="M13" s="153">
        <v>10000</v>
      </c>
      <c r="N13" s="153">
        <v>0</v>
      </c>
      <c r="O13" s="153">
        <v>0</v>
      </c>
      <c r="P13" s="153">
        <v>30000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</row>
    <row r="14" customHeight="1" spans="1:135">
      <c r="A14" s="152" t="s">
        <v>98</v>
      </c>
      <c r="B14" s="152" t="s">
        <v>87</v>
      </c>
      <c r="C14" s="152" t="s">
        <v>99</v>
      </c>
      <c r="D14" s="152" t="s">
        <v>88</v>
      </c>
      <c r="E14" s="152" t="s">
        <v>100</v>
      </c>
      <c r="F14" s="153">
        <v>70000</v>
      </c>
      <c r="G14" s="153">
        <v>35000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35000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53">
        <v>0</v>
      </c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</row>
    <row r="15" customHeight="1" spans="1:135">
      <c r="A15" s="152" t="s">
        <v>98</v>
      </c>
      <c r="B15" s="152" t="s">
        <v>87</v>
      </c>
      <c r="C15" s="152" t="s">
        <v>86</v>
      </c>
      <c r="D15" s="152" t="s">
        <v>88</v>
      </c>
      <c r="E15" s="152" t="s">
        <v>101</v>
      </c>
      <c r="F15" s="153">
        <v>50000</v>
      </c>
      <c r="G15" s="153">
        <v>20000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10000</v>
      </c>
      <c r="N15" s="153">
        <v>0</v>
      </c>
      <c r="O15" s="153">
        <v>0</v>
      </c>
      <c r="P15" s="153">
        <v>20000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</row>
    <row r="16" customHeight="1" spans="1:135">
      <c r="A16" s="152" t="s">
        <v>98</v>
      </c>
      <c r="B16" s="152" t="s">
        <v>99</v>
      </c>
      <c r="C16" s="152" t="s">
        <v>87</v>
      </c>
      <c r="D16" s="152" t="s">
        <v>88</v>
      </c>
      <c r="E16" s="152" t="s">
        <v>102</v>
      </c>
      <c r="F16" s="153">
        <v>140000</v>
      </c>
      <c r="G16" s="153">
        <v>110000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10000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20000</v>
      </c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</row>
    <row r="17" customHeight="1" spans="1:13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</row>
    <row r="18" customHeight="1" spans="1:13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</row>
    <row r="19" customHeight="1" spans="1:13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6" width="13.8333333333333" style="120" customWidth="1"/>
    <col min="37" max="138" width="9" style="120" customWidth="1"/>
    <col min="139" max="180" width="9.16666666666667" style="120" customWidth="1"/>
    <col min="181" max="16384" width="9.16666666666667" style="120"/>
  </cols>
  <sheetData>
    <row r="1" customHeight="1" spans="1:13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 t="s">
        <v>277</v>
      </c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</row>
    <row r="2" s="124" customFormat="1" ht="20.1" customHeight="1" spans="1:95">
      <c r="A2" s="101" t="s">
        <v>224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6" t="s">
        <v>5</v>
      </c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</row>
    <row r="4" customHeight="1" spans="1:138">
      <c r="A4" s="127" t="s">
        <v>113</v>
      </c>
      <c r="B4" s="127"/>
      <c r="C4" s="127"/>
      <c r="D4" s="127"/>
      <c r="E4" s="128"/>
      <c r="F4" s="127" t="s">
        <v>114</v>
      </c>
      <c r="G4" s="154" t="s">
        <v>216</v>
      </c>
      <c r="H4" s="148"/>
      <c r="I4" s="148"/>
      <c r="J4" s="148"/>
      <c r="K4" s="148"/>
      <c r="L4" s="148" t="s">
        <v>219</v>
      </c>
      <c r="M4" s="148"/>
      <c r="N4" s="148"/>
      <c r="O4" s="148" t="s">
        <v>220</v>
      </c>
      <c r="P4" s="148"/>
      <c r="Q4" s="148"/>
      <c r="R4" s="154"/>
      <c r="S4" s="148"/>
      <c r="T4" s="154"/>
      <c r="U4" s="154" t="s">
        <v>221</v>
      </c>
      <c r="V4" s="158"/>
      <c r="W4" s="155"/>
      <c r="X4" s="154" t="s">
        <v>278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</row>
    <row r="5" customHeight="1" spans="1:138">
      <c r="A5" s="127" t="s">
        <v>60</v>
      </c>
      <c r="B5" s="127"/>
      <c r="C5" s="127"/>
      <c r="D5" s="127" t="s">
        <v>61</v>
      </c>
      <c r="E5" s="127" t="s">
        <v>117</v>
      </c>
      <c r="F5" s="127"/>
      <c r="G5" s="149" t="s">
        <v>174</v>
      </c>
      <c r="H5" s="149" t="s">
        <v>279</v>
      </c>
      <c r="I5" s="149" t="s">
        <v>280</v>
      </c>
      <c r="J5" s="149" t="s">
        <v>281</v>
      </c>
      <c r="K5" s="149" t="s">
        <v>282</v>
      </c>
      <c r="L5" s="149" t="s">
        <v>174</v>
      </c>
      <c r="M5" s="149" t="s">
        <v>283</v>
      </c>
      <c r="N5" s="149" t="s">
        <v>284</v>
      </c>
      <c r="O5" s="149" t="s">
        <v>174</v>
      </c>
      <c r="P5" s="149" t="s">
        <v>285</v>
      </c>
      <c r="Q5" s="149" t="s">
        <v>286</v>
      </c>
      <c r="R5" s="159" t="s">
        <v>287</v>
      </c>
      <c r="S5" s="160" t="s">
        <v>288</v>
      </c>
      <c r="T5" s="149" t="s">
        <v>289</v>
      </c>
      <c r="U5" s="149" t="s">
        <v>174</v>
      </c>
      <c r="V5" s="149" t="s">
        <v>221</v>
      </c>
      <c r="W5" s="149" t="s">
        <v>290</v>
      </c>
      <c r="X5" s="149" t="s">
        <v>174</v>
      </c>
      <c r="Y5" s="149" t="s">
        <v>291</v>
      </c>
      <c r="Z5" s="149" t="s">
        <v>292</v>
      </c>
      <c r="AA5" s="149" t="s">
        <v>293</v>
      </c>
      <c r="AB5" s="149" t="s">
        <v>294</v>
      </c>
      <c r="AC5" s="149" t="s">
        <v>295</v>
      </c>
      <c r="AD5" s="149" t="s">
        <v>296</v>
      </c>
      <c r="AE5" s="149" t="s">
        <v>297</v>
      </c>
      <c r="AF5" s="149" t="s">
        <v>298</v>
      </c>
      <c r="AG5" s="149" t="s">
        <v>299</v>
      </c>
      <c r="AH5" s="149" t="s">
        <v>300</v>
      </c>
      <c r="AI5" s="149" t="s">
        <v>301</v>
      </c>
      <c r="AJ5" s="149" t="s">
        <v>302</v>
      </c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</row>
    <row r="6" customHeight="1" spans="1:138">
      <c r="A6" s="150" t="s">
        <v>72</v>
      </c>
      <c r="B6" s="150" t="s">
        <v>73</v>
      </c>
      <c r="C6" s="150" t="s">
        <v>74</v>
      </c>
      <c r="D6" s="127"/>
      <c r="E6" s="127"/>
      <c r="F6" s="129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1"/>
      <c r="S6" s="162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</row>
    <row r="7" s="121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</row>
    <row r="8" customHeight="1" spans="1:138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</row>
    <row r="9" customHeight="1" spans="1:138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</row>
    <row r="10" customHeight="1" spans="1:138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</row>
    <row r="11" customHeight="1" spans="1:138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</row>
    <row r="12" customHeight="1" spans="1:138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</row>
    <row r="13" customHeight="1" spans="1:138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</row>
    <row r="14" customHeight="1" spans="1:138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</row>
    <row r="15" customHeight="1" spans="1:138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</row>
    <row r="16" customHeight="1" spans="1:138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</row>
    <row r="17" customHeight="1" spans="1:138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</row>
    <row r="18" customHeight="1" spans="1:138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</row>
    <row r="19" customHeight="1" spans="1:138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130" width="9" style="120" customWidth="1"/>
    <col min="131" max="172" width="9.16666666666667" style="120" customWidth="1"/>
    <col min="173" max="16384" width="9.16666666666667" style="120"/>
  </cols>
  <sheetData>
    <row r="1" customHeight="1" spans="1:130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/>
      <c r="AA1" s="122"/>
      <c r="AB1" s="123" t="s">
        <v>303</v>
      </c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</row>
    <row r="2" s="124" customFormat="1" ht="20.1" customHeight="1" spans="1:87">
      <c r="A2" s="101" t="s">
        <v>224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0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/>
      <c r="AA3" s="122"/>
      <c r="AB3" s="126" t="s">
        <v>5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</row>
    <row r="4" customHeight="1" spans="1:130">
      <c r="A4" s="127" t="s">
        <v>113</v>
      </c>
      <c r="B4" s="127"/>
      <c r="C4" s="127"/>
      <c r="D4" s="127"/>
      <c r="E4" s="128"/>
      <c r="F4" s="127" t="s">
        <v>114</v>
      </c>
      <c r="G4" s="148" t="s">
        <v>304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222</v>
      </c>
      <c r="Y4" s="148"/>
      <c r="Z4" s="148"/>
      <c r="AA4" s="157"/>
      <c r="AB4" s="157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</row>
    <row r="5" customHeight="1" spans="1:130">
      <c r="A5" s="127" t="s">
        <v>60</v>
      </c>
      <c r="B5" s="127"/>
      <c r="C5" s="127"/>
      <c r="D5" s="127" t="s">
        <v>61</v>
      </c>
      <c r="E5" s="127" t="s">
        <v>117</v>
      </c>
      <c r="F5" s="127"/>
      <c r="G5" s="149" t="s">
        <v>174</v>
      </c>
      <c r="H5" s="149" t="s">
        <v>305</v>
      </c>
      <c r="I5" s="149" t="s">
        <v>306</v>
      </c>
      <c r="J5" s="149" t="s">
        <v>307</v>
      </c>
      <c r="K5" s="149" t="s">
        <v>308</v>
      </c>
      <c r="L5" s="149" t="s">
        <v>309</v>
      </c>
      <c r="M5" s="149" t="s">
        <v>310</v>
      </c>
      <c r="N5" s="149" t="s">
        <v>311</v>
      </c>
      <c r="O5" s="149" t="s">
        <v>312</v>
      </c>
      <c r="P5" s="149" t="s">
        <v>313</v>
      </c>
      <c r="Q5" s="149" t="s">
        <v>314</v>
      </c>
      <c r="R5" s="149" t="s">
        <v>315</v>
      </c>
      <c r="S5" s="149" t="s">
        <v>316</v>
      </c>
      <c r="T5" s="149" t="s">
        <v>317</v>
      </c>
      <c r="U5" s="149" t="s">
        <v>300</v>
      </c>
      <c r="V5" s="149" t="s">
        <v>301</v>
      </c>
      <c r="W5" s="149" t="s">
        <v>304</v>
      </c>
      <c r="X5" s="149" t="s">
        <v>174</v>
      </c>
      <c r="Y5" s="149" t="s">
        <v>318</v>
      </c>
      <c r="Z5" s="149" t="s">
        <v>319</v>
      </c>
      <c r="AA5" s="127" t="s">
        <v>320</v>
      </c>
      <c r="AB5" s="127" t="s">
        <v>222</v>
      </c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</row>
    <row r="6" customHeight="1" spans="1:130">
      <c r="A6" s="150" t="s">
        <v>72</v>
      </c>
      <c r="B6" s="150" t="s">
        <v>73</v>
      </c>
      <c r="C6" s="150" t="s">
        <v>74</v>
      </c>
      <c r="D6" s="127"/>
      <c r="E6" s="127"/>
      <c r="F6" s="129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29"/>
      <c r="AB6" s="129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</row>
    <row r="7" s="121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</row>
    <row r="8" customHeight="1" spans="1:130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</row>
    <row r="9" customHeight="1" spans="1:130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</row>
    <row r="10" customHeight="1" spans="1:130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</row>
    <row r="11" customHeight="1" spans="1:130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</row>
    <row r="12" customHeight="1" spans="1:130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</row>
    <row r="13" customHeight="1" spans="1:130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</row>
    <row r="14" customHeight="1" spans="1:130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</row>
    <row r="15" customHeight="1" spans="1:130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</row>
    <row r="16" customHeight="1" spans="1:130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</row>
    <row r="17" customHeight="1" spans="1:130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</row>
    <row r="18" customHeight="1" spans="1:130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</row>
    <row r="19" customHeight="1" spans="1:130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1"/>
      <c r="AA21" s="1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D8" sqref="D8"/>
    </sheetView>
  </sheetViews>
  <sheetFormatPr defaultColWidth="9.16666666666667" defaultRowHeight="14.25" customHeight="1" outlineLevelCol="7"/>
  <cols>
    <col min="1" max="1" width="6.83333333333333" style="120" customWidth="1"/>
    <col min="2" max="3" width="12.8333333333333" style="120" customWidth="1"/>
    <col min="4" max="4" width="44.8333333333333" style="120" customWidth="1"/>
    <col min="5" max="7" width="22.8333333333333" style="120" customWidth="1"/>
    <col min="8" max="8" width="9" style="120" customWidth="1"/>
    <col min="9" max="255" width="9.16666666666667" style="120" customWidth="1"/>
    <col min="256" max="16384" width="9.16666666666667" style="120"/>
  </cols>
  <sheetData>
    <row r="1" customHeight="1" spans="2:8">
      <c r="B1" s="122"/>
      <c r="C1" s="122"/>
      <c r="D1" s="122"/>
      <c r="E1" s="122"/>
      <c r="F1" s="122"/>
      <c r="G1" s="123" t="s">
        <v>321</v>
      </c>
      <c r="H1" s="122"/>
    </row>
    <row r="2" ht="20.1" customHeight="1" spans="1:8">
      <c r="A2" s="101" t="s">
        <v>322</v>
      </c>
      <c r="B2" s="139"/>
      <c r="C2" s="139"/>
      <c r="D2" s="139"/>
      <c r="E2" s="139"/>
      <c r="F2" s="139"/>
      <c r="G2" s="139"/>
      <c r="H2" s="122"/>
    </row>
    <row r="3" customHeight="1" spans="1:8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</row>
    <row r="4" customHeight="1" spans="1:8">
      <c r="A4" s="127" t="s">
        <v>323</v>
      </c>
      <c r="B4" s="127"/>
      <c r="C4" s="129"/>
      <c r="D4" s="129"/>
      <c r="E4" s="140" t="s">
        <v>115</v>
      </c>
      <c r="F4" s="129"/>
      <c r="G4" s="129"/>
      <c r="H4" s="141"/>
    </row>
    <row r="5" customHeight="1" spans="1:8">
      <c r="A5" s="142" t="s">
        <v>60</v>
      </c>
      <c r="B5" s="130"/>
      <c r="C5" s="143" t="s">
        <v>61</v>
      </c>
      <c r="D5" s="144" t="s">
        <v>117</v>
      </c>
      <c r="E5" s="128" t="s">
        <v>63</v>
      </c>
      <c r="F5" s="128" t="s">
        <v>324</v>
      </c>
      <c r="G5" s="127" t="s">
        <v>325</v>
      </c>
      <c r="H5" s="141"/>
    </row>
    <row r="6" customHeight="1" spans="1:8">
      <c r="A6" s="131" t="s">
        <v>72</v>
      </c>
      <c r="B6" s="132" t="s">
        <v>73</v>
      </c>
      <c r="C6" s="145"/>
      <c r="D6" s="146"/>
      <c r="E6" s="133"/>
      <c r="F6" s="133"/>
      <c r="G6" s="129"/>
      <c r="H6" s="122"/>
    </row>
    <row r="7" s="121" customFormat="1" customHeight="1" spans="1:8">
      <c r="A7" s="134"/>
      <c r="B7" s="134"/>
      <c r="C7" s="134"/>
      <c r="D7" s="134" t="s">
        <v>63</v>
      </c>
      <c r="E7" s="137">
        <v>9113066.16</v>
      </c>
      <c r="F7" s="137">
        <v>8463638.16</v>
      </c>
      <c r="G7" s="138">
        <v>649428</v>
      </c>
      <c r="H7" s="122"/>
    </row>
    <row r="8" customHeight="1" spans="1:8">
      <c r="A8" s="134"/>
      <c r="B8" s="134"/>
      <c r="C8" s="134" t="s">
        <v>175</v>
      </c>
      <c r="D8" s="134" t="s">
        <v>82</v>
      </c>
      <c r="E8" s="137">
        <v>9113066.16</v>
      </c>
      <c r="F8" s="137">
        <v>8463638.16</v>
      </c>
      <c r="G8" s="138">
        <v>649428</v>
      </c>
      <c r="H8" s="122"/>
    </row>
    <row r="9" customHeight="1" spans="1:8">
      <c r="A9" s="134"/>
      <c r="B9" s="134"/>
      <c r="C9" s="134" t="s">
        <v>326</v>
      </c>
      <c r="D9" s="134" t="s">
        <v>327</v>
      </c>
      <c r="E9" s="137">
        <v>3072374.16</v>
      </c>
      <c r="F9" s="137">
        <v>3072374.16</v>
      </c>
      <c r="G9" s="138">
        <v>0</v>
      </c>
      <c r="H9" s="122"/>
    </row>
    <row r="10" customHeight="1" spans="1:8">
      <c r="A10" s="134" t="s">
        <v>328</v>
      </c>
      <c r="B10" s="134" t="s">
        <v>329</v>
      </c>
      <c r="C10" s="134" t="s">
        <v>88</v>
      </c>
      <c r="D10" s="134" t="s">
        <v>330</v>
      </c>
      <c r="E10" s="137">
        <v>1168932</v>
      </c>
      <c r="F10" s="137">
        <v>1168932</v>
      </c>
      <c r="G10" s="138">
        <v>0</v>
      </c>
      <c r="H10" s="122"/>
    </row>
    <row r="11" customHeight="1" spans="1:8">
      <c r="A11" s="134" t="s">
        <v>328</v>
      </c>
      <c r="B11" s="134" t="s">
        <v>331</v>
      </c>
      <c r="C11" s="134" t="s">
        <v>88</v>
      </c>
      <c r="D11" s="134" t="s">
        <v>332</v>
      </c>
      <c r="E11" s="137">
        <v>899364</v>
      </c>
      <c r="F11" s="137">
        <v>899364</v>
      </c>
      <c r="G11" s="138">
        <v>0</v>
      </c>
      <c r="H11" s="122"/>
    </row>
    <row r="12" customHeight="1" spans="1:8">
      <c r="A12" s="134" t="s">
        <v>328</v>
      </c>
      <c r="B12" s="134" t="s">
        <v>333</v>
      </c>
      <c r="C12" s="134" t="s">
        <v>88</v>
      </c>
      <c r="D12" s="134" t="s">
        <v>334</v>
      </c>
      <c r="E12" s="137">
        <v>60898</v>
      </c>
      <c r="F12" s="137">
        <v>60898</v>
      </c>
      <c r="G12" s="138">
        <v>0</v>
      </c>
      <c r="H12" s="122"/>
    </row>
    <row r="13" customHeight="1" spans="1:8">
      <c r="A13" s="134" t="s">
        <v>328</v>
      </c>
      <c r="B13" s="134" t="s">
        <v>335</v>
      </c>
      <c r="C13" s="134" t="s">
        <v>88</v>
      </c>
      <c r="D13" s="134" t="s">
        <v>336</v>
      </c>
      <c r="E13" s="137">
        <v>72500</v>
      </c>
      <c r="F13" s="137">
        <v>72500</v>
      </c>
      <c r="G13" s="138">
        <v>0</v>
      </c>
      <c r="H13" s="122"/>
    </row>
    <row r="14" customHeight="1" spans="1:8">
      <c r="A14" s="134" t="s">
        <v>328</v>
      </c>
      <c r="B14" s="134" t="s">
        <v>337</v>
      </c>
      <c r="C14" s="134" t="s">
        <v>88</v>
      </c>
      <c r="D14" s="134" t="s">
        <v>338</v>
      </c>
      <c r="E14" s="137">
        <v>128550</v>
      </c>
      <c r="F14" s="137">
        <v>128550</v>
      </c>
      <c r="G14" s="138">
        <v>0</v>
      </c>
      <c r="H14" s="122"/>
    </row>
    <row r="15" customHeight="1" spans="1:8">
      <c r="A15" s="134" t="s">
        <v>328</v>
      </c>
      <c r="B15" s="134" t="s">
        <v>339</v>
      </c>
      <c r="C15" s="134" t="s">
        <v>88</v>
      </c>
      <c r="D15" s="134" t="s">
        <v>340</v>
      </c>
      <c r="E15" s="137">
        <v>354525.44</v>
      </c>
      <c r="F15" s="137">
        <v>354525.44</v>
      </c>
      <c r="G15" s="138">
        <v>0</v>
      </c>
      <c r="H15" s="122"/>
    </row>
    <row r="16" customHeight="1" spans="1:8">
      <c r="A16" s="134" t="s">
        <v>328</v>
      </c>
      <c r="B16" s="134" t="s">
        <v>341</v>
      </c>
      <c r="C16" s="134" t="s">
        <v>88</v>
      </c>
      <c r="D16" s="134" t="s">
        <v>342</v>
      </c>
      <c r="E16" s="137">
        <v>177262.72</v>
      </c>
      <c r="F16" s="137">
        <v>177262.72</v>
      </c>
      <c r="G16" s="138">
        <v>0</v>
      </c>
      <c r="H16"/>
    </row>
    <row r="17" customHeight="1" spans="1:8">
      <c r="A17" s="134" t="s">
        <v>328</v>
      </c>
      <c r="B17" s="134" t="s">
        <v>343</v>
      </c>
      <c r="C17" s="134" t="s">
        <v>88</v>
      </c>
      <c r="D17" s="134" t="s">
        <v>344</v>
      </c>
      <c r="E17" s="137">
        <v>132947.04</v>
      </c>
      <c r="F17" s="137">
        <v>132947.04</v>
      </c>
      <c r="G17" s="138">
        <v>0</v>
      </c>
      <c r="H17"/>
    </row>
    <row r="18" customHeight="1" spans="1:8">
      <c r="A18" s="134" t="s">
        <v>328</v>
      </c>
      <c r="B18" s="134" t="s">
        <v>345</v>
      </c>
      <c r="C18" s="134" t="s">
        <v>88</v>
      </c>
      <c r="D18" s="134" t="s">
        <v>346</v>
      </c>
      <c r="E18" s="137">
        <v>13294.7</v>
      </c>
      <c r="F18" s="137">
        <v>13294.7</v>
      </c>
      <c r="G18" s="138">
        <v>0</v>
      </c>
      <c r="H18"/>
    </row>
    <row r="19" customHeight="1" spans="1:8">
      <c r="A19" s="134" t="s">
        <v>328</v>
      </c>
      <c r="B19" s="134" t="s">
        <v>345</v>
      </c>
      <c r="C19" s="134" t="s">
        <v>88</v>
      </c>
      <c r="D19" s="134" t="s">
        <v>346</v>
      </c>
      <c r="E19" s="137">
        <v>4100.26</v>
      </c>
      <c r="F19" s="137">
        <v>4100.26</v>
      </c>
      <c r="G19" s="138">
        <v>0</v>
      </c>
      <c r="H19"/>
    </row>
    <row r="20" customHeight="1" spans="1:8">
      <c r="A20" s="134" t="s">
        <v>328</v>
      </c>
      <c r="B20" s="134" t="s">
        <v>347</v>
      </c>
      <c r="C20" s="134" t="s">
        <v>88</v>
      </c>
      <c r="D20" s="134" t="s">
        <v>184</v>
      </c>
      <c r="E20" s="137">
        <v>60000</v>
      </c>
      <c r="F20" s="137">
        <v>60000</v>
      </c>
      <c r="G20" s="138">
        <v>0</v>
      </c>
      <c r="H20"/>
    </row>
    <row r="21" customHeight="1" spans="1:8">
      <c r="A21" s="134"/>
      <c r="B21" s="134"/>
      <c r="C21" s="134" t="s">
        <v>348</v>
      </c>
      <c r="D21" s="134" t="s">
        <v>349</v>
      </c>
      <c r="E21" s="137">
        <v>649428</v>
      </c>
      <c r="F21" s="137">
        <v>0</v>
      </c>
      <c r="G21" s="138">
        <v>649428</v>
      </c>
      <c r="H21"/>
    </row>
    <row r="22" customHeight="1" spans="1:8">
      <c r="A22" s="134" t="s">
        <v>350</v>
      </c>
      <c r="B22" s="134" t="s">
        <v>351</v>
      </c>
      <c r="C22" s="134" t="s">
        <v>88</v>
      </c>
      <c r="D22" s="134" t="s">
        <v>352</v>
      </c>
      <c r="E22" s="137">
        <v>100000</v>
      </c>
      <c r="F22" s="137">
        <v>0</v>
      </c>
      <c r="G22" s="138">
        <v>100000</v>
      </c>
      <c r="H22"/>
    </row>
    <row r="23" customHeight="1" spans="1:8">
      <c r="A23" s="134" t="s">
        <v>350</v>
      </c>
      <c r="B23" s="134" t="s">
        <v>353</v>
      </c>
      <c r="C23" s="134" t="s">
        <v>88</v>
      </c>
      <c r="D23" s="134" t="s">
        <v>354</v>
      </c>
      <c r="E23" s="137">
        <v>30000</v>
      </c>
      <c r="F23" s="137">
        <v>0</v>
      </c>
      <c r="G23" s="138">
        <v>30000</v>
      </c>
      <c r="H23"/>
    </row>
    <row r="24" customHeight="1" spans="1:8">
      <c r="A24" s="134" t="s">
        <v>350</v>
      </c>
      <c r="B24" s="134" t="s">
        <v>355</v>
      </c>
      <c r="C24" s="134" t="s">
        <v>88</v>
      </c>
      <c r="D24" s="134" t="s">
        <v>356</v>
      </c>
      <c r="E24" s="137">
        <v>40000</v>
      </c>
      <c r="F24" s="137">
        <v>0</v>
      </c>
      <c r="G24" s="138">
        <v>40000</v>
      </c>
      <c r="H24"/>
    </row>
    <row r="25" customHeight="1" spans="1:8">
      <c r="A25" s="134" t="s">
        <v>350</v>
      </c>
      <c r="B25" s="134" t="s">
        <v>357</v>
      </c>
      <c r="C25" s="134" t="s">
        <v>88</v>
      </c>
      <c r="D25" s="134" t="s">
        <v>358</v>
      </c>
      <c r="E25" s="137">
        <v>100000</v>
      </c>
      <c r="F25" s="137">
        <v>0</v>
      </c>
      <c r="G25" s="138">
        <v>100000</v>
      </c>
      <c r="H25"/>
    </row>
    <row r="26" customHeight="1" spans="1:8">
      <c r="A26" s="134" t="s">
        <v>350</v>
      </c>
      <c r="B26" s="134" t="s">
        <v>359</v>
      </c>
      <c r="C26" s="134" t="s">
        <v>88</v>
      </c>
      <c r="D26" s="134" t="s">
        <v>191</v>
      </c>
      <c r="E26" s="137">
        <v>5000</v>
      </c>
      <c r="F26" s="137">
        <v>0</v>
      </c>
      <c r="G26" s="138">
        <v>5000</v>
      </c>
      <c r="H26"/>
    </row>
    <row r="27" customHeight="1" spans="1:8">
      <c r="A27" s="134" t="s">
        <v>350</v>
      </c>
      <c r="B27" s="134" t="s">
        <v>360</v>
      </c>
      <c r="C27" s="134" t="s">
        <v>88</v>
      </c>
      <c r="D27" s="134" t="s">
        <v>193</v>
      </c>
      <c r="E27" s="137">
        <v>95000</v>
      </c>
      <c r="F27" s="137">
        <v>0</v>
      </c>
      <c r="G27" s="138">
        <v>95000</v>
      </c>
      <c r="H27"/>
    </row>
    <row r="28" customHeight="1" spans="1:8">
      <c r="A28" s="134" t="s">
        <v>350</v>
      </c>
      <c r="B28" s="134" t="s">
        <v>361</v>
      </c>
      <c r="C28" s="134" t="s">
        <v>88</v>
      </c>
      <c r="D28" s="134" t="s">
        <v>362</v>
      </c>
      <c r="E28" s="137">
        <v>44316</v>
      </c>
      <c r="F28" s="137">
        <v>0</v>
      </c>
      <c r="G28" s="138">
        <v>44316</v>
      </c>
      <c r="H28"/>
    </row>
    <row r="29" customHeight="1" spans="1:8">
      <c r="A29" s="134" t="s">
        <v>350</v>
      </c>
      <c r="B29" s="134" t="s">
        <v>363</v>
      </c>
      <c r="C29" s="134" t="s">
        <v>88</v>
      </c>
      <c r="D29" s="134" t="s">
        <v>364</v>
      </c>
      <c r="E29" s="137">
        <v>97352</v>
      </c>
      <c r="F29" s="137">
        <v>0</v>
      </c>
      <c r="G29" s="138">
        <v>97352</v>
      </c>
      <c r="H29"/>
    </row>
    <row r="30" customHeight="1" spans="1:8">
      <c r="A30" s="134" t="s">
        <v>350</v>
      </c>
      <c r="B30" s="134" t="s">
        <v>365</v>
      </c>
      <c r="C30" s="134" t="s">
        <v>88</v>
      </c>
      <c r="D30" s="134" t="s">
        <v>366</v>
      </c>
      <c r="E30" s="137">
        <v>122760</v>
      </c>
      <c r="F30" s="137">
        <v>0</v>
      </c>
      <c r="G30" s="138">
        <v>122760</v>
      </c>
      <c r="H30"/>
    </row>
    <row r="31" customHeight="1" spans="1:8">
      <c r="A31" s="134" t="s">
        <v>350</v>
      </c>
      <c r="B31" s="134" t="s">
        <v>367</v>
      </c>
      <c r="C31" s="134" t="s">
        <v>88</v>
      </c>
      <c r="D31" s="134" t="s">
        <v>195</v>
      </c>
      <c r="E31" s="137">
        <v>15000</v>
      </c>
      <c r="F31" s="137">
        <v>0</v>
      </c>
      <c r="G31" s="138">
        <v>15000</v>
      </c>
      <c r="H31"/>
    </row>
    <row r="32" customHeight="1" spans="1:8">
      <c r="A32" s="134"/>
      <c r="B32" s="134"/>
      <c r="C32" s="134" t="s">
        <v>368</v>
      </c>
      <c r="D32" s="134" t="s">
        <v>369</v>
      </c>
      <c r="E32" s="137">
        <v>5391264</v>
      </c>
      <c r="F32" s="137">
        <v>5391264</v>
      </c>
      <c r="G32" s="138">
        <v>0</v>
      </c>
      <c r="H32"/>
    </row>
    <row r="33" customHeight="1" spans="1:7">
      <c r="A33" s="134" t="s">
        <v>370</v>
      </c>
      <c r="B33" s="134" t="s">
        <v>371</v>
      </c>
      <c r="C33" s="134" t="s">
        <v>88</v>
      </c>
      <c r="D33" s="134" t="s">
        <v>372</v>
      </c>
      <c r="E33" s="137">
        <v>5391264</v>
      </c>
      <c r="F33" s="137">
        <v>5391264</v>
      </c>
      <c r="G33" s="13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E17" sqref="E17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80.8333333333333" style="120" customWidth="1"/>
    <col min="6" max="6" width="22.8333333333333" style="120" customWidth="1"/>
    <col min="7" max="242" width="9" style="120" customWidth="1"/>
    <col min="243" max="16384" width="9.16666666666667" style="120" customWidth="1"/>
  </cols>
  <sheetData>
    <row r="1" customHeight="1" spans="1:242">
      <c r="A1" s="121"/>
      <c r="B1" s="122"/>
      <c r="C1" s="122"/>
      <c r="D1" s="122"/>
      <c r="E1" s="122"/>
      <c r="F1" s="123" t="s">
        <v>373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</row>
    <row r="2" ht="20.1" customHeight="1" spans="1:242">
      <c r="A2" s="101" t="s">
        <v>374</v>
      </c>
      <c r="B2" s="124"/>
      <c r="C2" s="124"/>
      <c r="D2" s="124"/>
      <c r="E2" s="124"/>
      <c r="F2" s="124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</row>
    <row r="3" customHeight="1" spans="1:242">
      <c r="A3" s="125" t="s">
        <v>4</v>
      </c>
      <c r="B3" s="122"/>
      <c r="C3" s="122"/>
      <c r="D3" s="122"/>
      <c r="E3" s="122"/>
      <c r="F3" s="126" t="s">
        <v>5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</row>
    <row r="4" customHeight="1" spans="1:242">
      <c r="A4" s="127" t="s">
        <v>375</v>
      </c>
      <c r="B4" s="127"/>
      <c r="C4" s="127"/>
      <c r="D4" s="127"/>
      <c r="E4" s="128"/>
      <c r="F4" s="127" t="s">
        <v>376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</row>
    <row r="5" customHeight="1" spans="1:242">
      <c r="A5" s="130" t="s">
        <v>60</v>
      </c>
      <c r="B5" s="130"/>
      <c r="C5" s="130"/>
      <c r="D5" s="130" t="s">
        <v>61</v>
      </c>
      <c r="E5" s="130" t="s">
        <v>377</v>
      </c>
      <c r="F5" s="127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</row>
    <row r="6" customHeight="1" spans="1:242">
      <c r="A6" s="131" t="s">
        <v>72</v>
      </c>
      <c r="B6" s="132" t="s">
        <v>73</v>
      </c>
      <c r="C6" s="132" t="s">
        <v>74</v>
      </c>
      <c r="D6" s="133"/>
      <c r="E6" s="133"/>
      <c r="F6" s="129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</row>
    <row r="7" s="121" customFormat="1" customHeight="1" spans="1:242">
      <c r="A7" s="134"/>
      <c r="B7" s="134"/>
      <c r="C7" s="134"/>
      <c r="D7" s="134"/>
      <c r="E7" s="134" t="s">
        <v>63</v>
      </c>
      <c r="F7" s="138">
        <v>1800000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</row>
    <row r="8" customHeight="1" spans="1:242">
      <c r="A8" s="134"/>
      <c r="B8" s="134"/>
      <c r="C8" s="134"/>
      <c r="D8" s="134" t="s">
        <v>81</v>
      </c>
      <c r="E8" s="134" t="s">
        <v>82</v>
      </c>
      <c r="F8" s="138">
        <v>1800000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</row>
    <row r="9" customHeight="1" spans="1:242">
      <c r="A9" s="134"/>
      <c r="B9" s="134"/>
      <c r="C9" s="134"/>
      <c r="D9" s="134" t="s">
        <v>83</v>
      </c>
      <c r="E9" s="134" t="s">
        <v>84</v>
      </c>
      <c r="F9" s="138">
        <v>1800000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</row>
    <row r="10" customHeight="1" spans="1:242">
      <c r="A10" s="134" t="s">
        <v>85</v>
      </c>
      <c r="B10" s="134" t="s">
        <v>86</v>
      </c>
      <c r="C10" s="134" t="s">
        <v>90</v>
      </c>
      <c r="D10" s="134" t="s">
        <v>88</v>
      </c>
      <c r="E10" s="134" t="s">
        <v>378</v>
      </c>
      <c r="F10" s="138">
        <v>10000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</row>
    <row r="11" customHeight="1" spans="1:242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379</v>
      </c>
      <c r="F11" s="138">
        <v>30000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</row>
    <row r="12" customHeight="1" spans="1:242">
      <c r="A12" s="134" t="s">
        <v>85</v>
      </c>
      <c r="B12" s="134" t="s">
        <v>86</v>
      </c>
      <c r="C12" s="134" t="s">
        <v>92</v>
      </c>
      <c r="D12" s="134" t="s">
        <v>88</v>
      </c>
      <c r="E12" s="134" t="s">
        <v>380</v>
      </c>
      <c r="F12" s="138">
        <v>80000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</row>
    <row r="13" customHeight="1" spans="1:242">
      <c r="A13" s="134" t="s">
        <v>98</v>
      </c>
      <c r="B13" s="134" t="s">
        <v>87</v>
      </c>
      <c r="C13" s="134" t="s">
        <v>99</v>
      </c>
      <c r="D13" s="134" t="s">
        <v>88</v>
      </c>
      <c r="E13" s="134" t="s">
        <v>381</v>
      </c>
      <c r="F13" s="138">
        <v>70000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</row>
    <row r="14" customHeight="1" spans="1:242">
      <c r="A14" s="134" t="s">
        <v>98</v>
      </c>
      <c r="B14" s="134" t="s">
        <v>87</v>
      </c>
      <c r="C14" s="134" t="s">
        <v>86</v>
      </c>
      <c r="D14" s="134" t="s">
        <v>88</v>
      </c>
      <c r="E14" s="134" t="s">
        <v>382</v>
      </c>
      <c r="F14" s="138">
        <v>50000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</row>
    <row r="15" customHeight="1" spans="1:242">
      <c r="A15" s="134" t="s">
        <v>98</v>
      </c>
      <c r="B15" s="134" t="s">
        <v>99</v>
      </c>
      <c r="C15" s="134" t="s">
        <v>87</v>
      </c>
      <c r="D15" s="134" t="s">
        <v>88</v>
      </c>
      <c r="E15" s="134" t="s">
        <v>383</v>
      </c>
      <c r="F15" s="138">
        <v>90000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</row>
    <row r="16" customHeight="1" spans="1:242">
      <c r="A16" s="134" t="s">
        <v>98</v>
      </c>
      <c r="B16" s="134" t="s">
        <v>99</v>
      </c>
      <c r="C16" s="134" t="s">
        <v>87</v>
      </c>
      <c r="D16" s="134" t="s">
        <v>88</v>
      </c>
      <c r="E16" s="134" t="s">
        <v>384</v>
      </c>
      <c r="F16" s="138">
        <v>50000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</row>
    <row r="17" customHeight="1" spans="1:242">
      <c r="A17" s="134" t="s">
        <v>98</v>
      </c>
      <c r="B17" s="134" t="s">
        <v>99</v>
      </c>
      <c r="C17" s="134" t="s">
        <v>96</v>
      </c>
      <c r="D17" s="134" t="s">
        <v>88</v>
      </c>
      <c r="E17" s="134" t="s">
        <v>385</v>
      </c>
      <c r="F17" s="138">
        <v>1420000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</row>
    <row r="18" customHeight="1" spans="1:24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</row>
    <row r="19" customHeight="1" spans="1:242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</row>
    <row r="20" customHeight="1" spans="1:24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</row>
    <row r="21" customHeight="1" spans="1:24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</row>
    <row r="22" customHeight="1" spans="1:24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 customWidth="1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386</v>
      </c>
    </row>
    <row r="2" ht="20.1" customHeight="1" spans="1:8">
      <c r="A2" s="101" t="s">
        <v>387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113</v>
      </c>
      <c r="B4" s="127"/>
      <c r="C4" s="127"/>
      <c r="D4" s="127"/>
      <c r="E4" s="128"/>
      <c r="F4" s="127" t="s">
        <v>388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117</v>
      </c>
      <c r="F5" s="130" t="s">
        <v>114</v>
      </c>
      <c r="G5" s="128" t="s">
        <v>115</v>
      </c>
      <c r="H5" s="127" t="s">
        <v>116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s="121" customFormat="1" customHeight="1" spans="1:8">
      <c r="A7" s="134"/>
      <c r="B7" s="134"/>
      <c r="C7" s="134"/>
      <c r="D7" s="134"/>
      <c r="E7" s="134"/>
      <c r="F7" s="138"/>
      <c r="G7" s="136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3:8">
      <c r="C9" s="121"/>
      <c r="D9" s="121"/>
      <c r="E9" s="121"/>
      <c r="F9" s="121"/>
      <c r="G9" s="121"/>
      <c r="H9" s="121"/>
    </row>
    <row r="10" customHeight="1" spans="1:8">
      <c r="A10" s="121"/>
      <c r="B10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/>
      <c r="D11" s="121"/>
      <c r="E11" s="121"/>
      <c r="F11" s="121"/>
      <c r="G11" s="121"/>
      <c r="H11" s="121"/>
    </row>
    <row r="12" customHeight="1" spans="3:8">
      <c r="C12" s="121"/>
      <c r="D12" s="121"/>
      <c r="E12" s="121"/>
      <c r="F12"/>
      <c r="G12"/>
      <c r="H12"/>
    </row>
    <row r="13" customHeight="1" spans="4:8">
      <c r="D13" s="121"/>
      <c r="E13" s="121"/>
      <c r="F13"/>
      <c r="G13"/>
      <c r="H13"/>
    </row>
    <row r="14" customHeight="1" spans="4:8">
      <c r="D14" s="121"/>
      <c r="E14" s="121"/>
      <c r="F14"/>
      <c r="G14"/>
      <c r="H14"/>
    </row>
    <row r="15" customHeight="1" spans="5:8"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 customWidth="1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389</v>
      </c>
    </row>
    <row r="2" ht="20.1" customHeight="1" spans="1:8">
      <c r="A2" s="101" t="s">
        <v>390</v>
      </c>
      <c r="B2" s="124"/>
      <c r="C2" s="124"/>
      <c r="D2" s="124"/>
      <c r="E2" s="124"/>
      <c r="F2" s="124"/>
      <c r="G2" s="124"/>
      <c r="H2" s="124"/>
    </row>
    <row r="3" customHeight="1" spans="1:8">
      <c r="A3" s="125"/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113</v>
      </c>
      <c r="B4" s="127"/>
      <c r="C4" s="127"/>
      <c r="D4" s="127"/>
      <c r="E4" s="128"/>
      <c r="F4" s="127" t="s">
        <v>391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117</v>
      </c>
      <c r="F5" s="130" t="s">
        <v>114</v>
      </c>
      <c r="G5" s="128" t="s">
        <v>115</v>
      </c>
      <c r="H5" s="127" t="s">
        <v>116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2:8"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3:8">
      <c r="C12" s="121"/>
      <c r="D12" s="121"/>
      <c r="E12" s="121"/>
      <c r="F12"/>
      <c r="G12"/>
      <c r="H12"/>
    </row>
    <row r="13" customHeight="1" spans="4:8">
      <c r="D13" s="121"/>
      <c r="E13" s="121"/>
      <c r="F13"/>
      <c r="G13"/>
      <c r="H13"/>
    </row>
    <row r="14" customHeight="1" spans="4:8">
      <c r="D14" s="121"/>
      <c r="E14" s="121"/>
      <c r="F14"/>
      <c r="G14"/>
      <c r="H14"/>
    </row>
    <row r="15" customHeight="1" spans="5:8"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 customWidth="1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392</v>
      </c>
    </row>
    <row r="2" ht="20.1" customHeight="1" spans="1:8">
      <c r="A2" s="101" t="s">
        <v>393</v>
      </c>
      <c r="B2" s="124"/>
      <c r="C2" s="124"/>
      <c r="D2" s="124"/>
      <c r="E2" s="124"/>
      <c r="F2" s="124"/>
      <c r="G2" s="124"/>
      <c r="H2" s="124"/>
    </row>
    <row r="3" customHeight="1" spans="1:8">
      <c r="A3" s="125"/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113</v>
      </c>
      <c r="B4" s="127"/>
      <c r="C4" s="127"/>
      <c r="D4" s="127"/>
      <c r="E4" s="128"/>
      <c r="F4" s="127" t="s">
        <v>394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117</v>
      </c>
      <c r="F5" s="130" t="s">
        <v>114</v>
      </c>
      <c r="G5" s="128" t="s">
        <v>115</v>
      </c>
      <c r="H5" s="127" t="s">
        <v>116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2:8"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3:8">
      <c r="C12" s="121"/>
      <c r="D12" s="121"/>
      <c r="E12" s="121"/>
      <c r="F12"/>
      <c r="G12"/>
      <c r="H12"/>
    </row>
    <row r="13" customHeight="1" spans="4:8">
      <c r="D13" s="121"/>
      <c r="E13" s="121"/>
      <c r="F13"/>
      <c r="G13"/>
      <c r="H13"/>
    </row>
    <row r="14" customHeight="1" spans="4:8">
      <c r="D14" s="121"/>
      <c r="E14" s="121"/>
      <c r="F14"/>
      <c r="G14"/>
      <c r="H14"/>
    </row>
    <row r="15" customHeight="1" spans="5:8"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66" customWidth="1"/>
    <col min="2" max="2" width="24.5" style="66" customWidth="1"/>
    <col min="3" max="7" width="20" style="66" customWidth="1"/>
    <col min="8" max="8" width="9" style="66" customWidth="1"/>
    <col min="9" max="16384" width="9.16666666666667" style="66"/>
  </cols>
  <sheetData>
    <row r="1" customHeight="1" spans="1:8">
      <c r="A1" s="70"/>
      <c r="B1"/>
      <c r="C1" s="99"/>
      <c r="D1" s="100"/>
      <c r="E1" s="100"/>
      <c r="F1" s="100"/>
      <c r="G1" s="99" t="s">
        <v>395</v>
      </c>
      <c r="H1" s="100"/>
    </row>
    <row r="2" ht="20.1" customHeight="1" spans="1:8">
      <c r="A2" s="101" t="s">
        <v>396</v>
      </c>
      <c r="B2" s="102"/>
      <c r="C2" s="103"/>
      <c r="D2" s="104"/>
      <c r="E2" s="104"/>
      <c r="F2" s="104"/>
      <c r="G2" s="103"/>
      <c r="H2" s="100"/>
    </row>
    <row r="3" customHeight="1" spans="1:8">
      <c r="A3" s="105" t="s">
        <v>4</v>
      </c>
      <c r="B3"/>
      <c r="C3" s="106"/>
      <c r="D3" s="100"/>
      <c r="E3" s="100"/>
      <c r="F3" s="100"/>
      <c r="G3" s="106" t="s">
        <v>5</v>
      </c>
      <c r="H3" s="100"/>
    </row>
    <row r="4" customHeight="1" spans="1:8">
      <c r="A4" s="107" t="s">
        <v>397</v>
      </c>
      <c r="B4" s="108" t="s">
        <v>398</v>
      </c>
      <c r="C4" s="109" t="s">
        <v>399</v>
      </c>
      <c r="D4" s="109"/>
      <c r="E4" s="109"/>
      <c r="F4" s="109"/>
      <c r="G4" s="109"/>
      <c r="H4" s="100"/>
    </row>
    <row r="5" customHeight="1" spans="1:8">
      <c r="A5" s="107"/>
      <c r="B5" s="108"/>
      <c r="C5" s="110" t="s">
        <v>174</v>
      </c>
      <c r="D5" s="111" t="s">
        <v>120</v>
      </c>
      <c r="E5" s="112" t="s">
        <v>65</v>
      </c>
      <c r="F5" s="112" t="s">
        <v>122</v>
      </c>
      <c r="G5" s="112" t="s">
        <v>400</v>
      </c>
      <c r="H5" s="100"/>
    </row>
    <row r="6" customHeight="1" spans="1:8">
      <c r="A6" s="113" t="s">
        <v>63</v>
      </c>
      <c r="B6" s="114">
        <v>95000</v>
      </c>
      <c r="C6" s="114">
        <v>95000</v>
      </c>
      <c r="D6" s="115">
        <v>95000</v>
      </c>
      <c r="E6" s="115">
        <v>0</v>
      </c>
      <c r="F6" s="115">
        <v>0</v>
      </c>
      <c r="G6" s="115">
        <v>0</v>
      </c>
      <c r="H6" s="100"/>
    </row>
    <row r="7" customHeight="1" spans="1:8">
      <c r="A7" s="116" t="s">
        <v>401</v>
      </c>
      <c r="B7" s="117">
        <v>0</v>
      </c>
      <c r="C7" s="114">
        <v>0</v>
      </c>
      <c r="D7" s="117">
        <v>0</v>
      </c>
      <c r="E7" s="117">
        <v>0</v>
      </c>
      <c r="F7" s="117"/>
      <c r="G7" s="117"/>
      <c r="H7" s="100"/>
    </row>
    <row r="8" customHeight="1" spans="1:8">
      <c r="A8" s="116" t="s">
        <v>402</v>
      </c>
      <c r="B8" s="117">
        <v>95000</v>
      </c>
      <c r="C8" s="114">
        <v>95000</v>
      </c>
      <c r="D8" s="117">
        <v>95000</v>
      </c>
      <c r="E8" s="117">
        <v>0</v>
      </c>
      <c r="F8" s="117"/>
      <c r="G8" s="117"/>
      <c r="H8" s="100"/>
    </row>
    <row r="9" customHeight="1" spans="1:8">
      <c r="A9" s="116" t="s">
        <v>403</v>
      </c>
      <c r="B9" s="118">
        <v>0</v>
      </c>
      <c r="C9" s="114">
        <v>0</v>
      </c>
      <c r="D9" s="118">
        <v>0</v>
      </c>
      <c r="E9" s="118">
        <v>0</v>
      </c>
      <c r="F9" s="118">
        <v>0</v>
      </c>
      <c r="G9" s="118">
        <v>0</v>
      </c>
      <c r="H9" s="100"/>
    </row>
    <row r="10" customHeight="1" spans="1:8">
      <c r="A10" s="119" t="s">
        <v>404</v>
      </c>
      <c r="B10" s="117">
        <v>0</v>
      </c>
      <c r="C10" s="114">
        <v>0</v>
      </c>
      <c r="D10" s="117">
        <v>0</v>
      </c>
      <c r="E10" s="117">
        <v>0</v>
      </c>
      <c r="F10" s="117"/>
      <c r="G10" s="117"/>
      <c r="H10" s="100"/>
    </row>
    <row r="11" customHeight="1" spans="1:8">
      <c r="A11" s="116" t="s">
        <v>405</v>
      </c>
      <c r="B11" s="117">
        <v>0</v>
      </c>
      <c r="C11" s="114">
        <v>0</v>
      </c>
      <c r="D11" s="117">
        <v>0</v>
      </c>
      <c r="E11" s="117">
        <v>0</v>
      </c>
      <c r="F11" s="117"/>
      <c r="G11" s="117"/>
      <c r="H11" s="100"/>
    </row>
    <row r="12" customHeight="1" spans="1:8">
      <c r="A12" s="100"/>
      <c r="B12" s="100"/>
      <c r="C12" s="100"/>
      <c r="D12" s="100"/>
      <c r="E12" s="100"/>
      <c r="F12" s="100"/>
      <c r="G12" s="100"/>
      <c r="H12" s="100"/>
    </row>
    <row r="13" customHeight="1" spans="1:8">
      <c r="A13" s="100"/>
      <c r="B13" s="100"/>
      <c r="C13" s="100"/>
      <c r="D13" s="100"/>
      <c r="E13" s="100"/>
      <c r="F13" s="100"/>
      <c r="G13" s="100"/>
      <c r="H13" s="100"/>
    </row>
    <row r="14" customHeight="1" spans="1:8">
      <c r="A14" s="100"/>
      <c r="B14" s="100"/>
      <c r="C14" s="100"/>
      <c r="D14" s="100"/>
      <c r="E14" s="100"/>
      <c r="F14" s="100"/>
      <c r="G14" s="100"/>
      <c r="H14" s="100"/>
    </row>
    <row r="15" customHeight="1" spans="1:8">
      <c r="A15" s="100"/>
      <c r="B15" s="100"/>
      <c r="C15" s="100"/>
      <c r="D15" s="100"/>
      <c r="E15" s="100"/>
      <c r="F15" s="100"/>
      <c r="G15" s="100"/>
      <c r="H15" s="100"/>
    </row>
    <row r="16" customHeight="1" spans="1:8">
      <c r="A16" s="100"/>
      <c r="B16" s="100"/>
      <c r="C16" s="100"/>
      <c r="D16" s="100"/>
      <c r="E16" s="100"/>
      <c r="F16" s="100"/>
      <c r="G16" s="100"/>
      <c r="H16" s="100"/>
    </row>
    <row r="17" customHeight="1" spans="1:8">
      <c r="A17" s="100"/>
      <c r="B17" s="100"/>
      <c r="C17" s="100"/>
      <c r="D17" s="100"/>
      <c r="E17" s="100"/>
      <c r="F17" s="100"/>
      <c r="G17" s="100"/>
      <c r="H17" s="100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showZeros="0" tabSelected="1" workbookViewId="0">
      <selection activeCell="H13" sqref="H13"/>
    </sheetView>
  </sheetViews>
  <sheetFormatPr defaultColWidth="9.16666666666667" defaultRowHeight="14.25" customHeight="1"/>
  <cols>
    <col min="1" max="1" width="15.1666666666667" style="66" customWidth="1"/>
    <col min="2" max="2" width="43.6666666666667" style="66" customWidth="1"/>
    <col min="3" max="3" width="15.1666666666667" style="66" customWidth="1"/>
    <col min="4" max="4" width="17.1666666666667" style="66" customWidth="1"/>
    <col min="5" max="5" width="19.6666666666667" style="66" customWidth="1"/>
    <col min="6" max="6" width="11.5" style="66" customWidth="1"/>
    <col min="7" max="7" width="20.6666666666667" style="67" customWidth="1"/>
    <col min="8" max="10" width="12" style="66" customWidth="1"/>
    <col min="11" max="16384" width="9.16666666666667" style="66"/>
  </cols>
  <sheetData>
    <row r="1" customHeight="1" spans="1:10">
      <c r="A1" s="68"/>
      <c r="B1" s="69"/>
      <c r="C1" s="70"/>
      <c r="D1" s="70"/>
      <c r="E1" s="70"/>
      <c r="F1" s="70"/>
      <c r="G1" s="71" t="s">
        <v>406</v>
      </c>
      <c r="H1" s="72"/>
      <c r="I1" s="72"/>
      <c r="J1" s="72"/>
    </row>
    <row r="2" ht="20.1" customHeight="1" spans="1:10">
      <c r="A2" s="73" t="s">
        <v>407</v>
      </c>
      <c r="B2" s="74"/>
      <c r="C2" s="75"/>
      <c r="D2" s="75"/>
      <c r="E2" s="75"/>
      <c r="F2" s="75"/>
      <c r="G2" s="76"/>
      <c r="H2" s="72"/>
      <c r="I2" s="72"/>
      <c r="J2" s="72"/>
    </row>
    <row r="3" customHeight="1" spans="1:10">
      <c r="A3" s="77" t="s">
        <v>4</v>
      </c>
      <c r="B3" s="78"/>
      <c r="C3" s="78"/>
      <c r="D3" s="78"/>
      <c r="E3" s="78"/>
      <c r="F3" s="78"/>
      <c r="G3" s="79" t="s">
        <v>5</v>
      </c>
      <c r="H3" s="72"/>
      <c r="I3" s="72"/>
      <c r="J3" s="72"/>
    </row>
    <row r="4" customHeight="1" spans="1:10">
      <c r="A4" s="80" t="s">
        <v>408</v>
      </c>
      <c r="B4" s="80" t="s">
        <v>409</v>
      </c>
      <c r="C4" s="80" t="s">
        <v>410</v>
      </c>
      <c r="D4" s="80" t="s">
        <v>411</v>
      </c>
      <c r="E4" s="81" t="s">
        <v>412</v>
      </c>
      <c r="F4" s="82" t="s">
        <v>413</v>
      </c>
      <c r="G4" s="83" t="s">
        <v>57</v>
      </c>
      <c r="H4" s="72"/>
      <c r="I4" s="72"/>
      <c r="J4" s="72"/>
    </row>
    <row r="5" customHeight="1" spans="1:10">
      <c r="A5" s="84"/>
      <c r="B5" s="84"/>
      <c r="C5" s="84"/>
      <c r="D5" s="84"/>
      <c r="E5" s="85"/>
      <c r="F5" s="86"/>
      <c r="G5" s="87"/>
      <c r="H5" s="72"/>
      <c r="I5" s="72"/>
      <c r="J5" s="72"/>
    </row>
    <row r="6" customHeight="1" spans="1:10">
      <c r="A6" s="81"/>
      <c r="B6" s="88" t="s">
        <v>63</v>
      </c>
      <c r="C6" s="81"/>
      <c r="D6" s="89"/>
      <c r="E6" s="89"/>
      <c r="F6" s="90"/>
      <c r="G6" s="91">
        <f>G8+G9+G10+G11+G12</f>
        <v>54200</v>
      </c>
      <c r="H6" s="72"/>
      <c r="I6" s="72"/>
      <c r="J6" s="72"/>
    </row>
    <row r="7" customHeight="1" spans="1:10">
      <c r="A7" s="81"/>
      <c r="B7" s="88" t="s">
        <v>82</v>
      </c>
      <c r="C7" s="81"/>
      <c r="D7" s="89"/>
      <c r="E7" s="89"/>
      <c r="F7" s="90"/>
      <c r="G7" s="91">
        <f>G8+G9+G10+G11+G12</f>
        <v>54200</v>
      </c>
      <c r="H7" s="72"/>
      <c r="I7" s="72"/>
      <c r="J7" s="72"/>
    </row>
    <row r="8" customHeight="1" spans="1:10">
      <c r="A8" s="92" t="s">
        <v>175</v>
      </c>
      <c r="B8" s="93" t="s">
        <v>82</v>
      </c>
      <c r="C8" s="94" t="s">
        <v>414</v>
      </c>
      <c r="D8" s="95" t="s">
        <v>415</v>
      </c>
      <c r="E8" s="95" t="s">
        <v>416</v>
      </c>
      <c r="F8" s="96">
        <v>2</v>
      </c>
      <c r="G8" s="97">
        <v>10000</v>
      </c>
      <c r="H8" s="72"/>
      <c r="I8" s="72"/>
      <c r="J8" s="72"/>
    </row>
    <row r="9" customHeight="1" spans="1:10">
      <c r="A9" s="92" t="s">
        <v>175</v>
      </c>
      <c r="B9" s="93" t="s">
        <v>82</v>
      </c>
      <c r="C9" s="94" t="s">
        <v>414</v>
      </c>
      <c r="D9" s="95" t="s">
        <v>415</v>
      </c>
      <c r="E9" s="95" t="s">
        <v>416</v>
      </c>
      <c r="F9" s="96">
        <v>1</v>
      </c>
      <c r="G9" s="97">
        <v>7000</v>
      </c>
      <c r="H9" s="72"/>
      <c r="I9" s="72"/>
      <c r="J9" s="72"/>
    </row>
    <row r="10" customHeight="1" spans="1:10">
      <c r="A10" s="92" t="s">
        <v>175</v>
      </c>
      <c r="B10" s="93" t="s">
        <v>82</v>
      </c>
      <c r="C10" s="94" t="s">
        <v>414</v>
      </c>
      <c r="D10" s="95" t="s">
        <v>415</v>
      </c>
      <c r="E10" s="95" t="s">
        <v>417</v>
      </c>
      <c r="F10" s="96">
        <v>1</v>
      </c>
      <c r="G10" s="97">
        <v>1000</v>
      </c>
      <c r="H10" s="72"/>
      <c r="I10" s="72"/>
      <c r="J10" s="72"/>
    </row>
    <row r="11" customHeight="1" spans="1:10">
      <c r="A11" s="92" t="s">
        <v>175</v>
      </c>
      <c r="B11" s="93" t="s">
        <v>82</v>
      </c>
      <c r="C11" s="94" t="s">
        <v>414</v>
      </c>
      <c r="D11" s="95" t="s">
        <v>415</v>
      </c>
      <c r="E11" s="95" t="s">
        <v>418</v>
      </c>
      <c r="F11" s="96">
        <v>1</v>
      </c>
      <c r="G11" s="97">
        <v>1200</v>
      </c>
      <c r="H11" s="72"/>
      <c r="I11" s="72"/>
      <c r="J11" s="72"/>
    </row>
    <row r="12" customHeight="1" spans="1:10">
      <c r="A12" s="92" t="s">
        <v>175</v>
      </c>
      <c r="B12" s="93" t="s">
        <v>82</v>
      </c>
      <c r="C12" s="94" t="s">
        <v>414</v>
      </c>
      <c r="D12" s="95" t="s">
        <v>415</v>
      </c>
      <c r="E12" s="95" t="s">
        <v>419</v>
      </c>
      <c r="F12" s="96">
        <v>1</v>
      </c>
      <c r="G12" s="97">
        <v>35000</v>
      </c>
      <c r="H12" s="72"/>
      <c r="I12" s="72"/>
      <c r="J12" s="72"/>
    </row>
    <row r="13" customHeight="1" spans="1:10">
      <c r="A13" s="72"/>
      <c r="B13" s="72"/>
      <c r="C13" s="72"/>
      <c r="D13" s="72"/>
      <c r="E13" s="72"/>
      <c r="F13" s="72"/>
      <c r="G13" s="98"/>
      <c r="H13" s="72"/>
      <c r="I13" s="72"/>
      <c r="J13" s="72"/>
    </row>
    <row r="14" customHeight="1" spans="1:10">
      <c r="A14" s="72"/>
      <c r="B14" s="72"/>
      <c r="C14" s="72"/>
      <c r="D14" s="72"/>
      <c r="E14" s="72"/>
      <c r="F14" s="72"/>
      <c r="G14" s="98"/>
      <c r="H14" s="72"/>
      <c r="I14" s="72"/>
      <c r="J14" s="72"/>
    </row>
    <row r="15" customHeight="1" spans="1:10">
      <c r="A15" s="72"/>
      <c r="B15" s="72"/>
      <c r="C15" s="72"/>
      <c r="D15" s="72"/>
      <c r="E15" s="72"/>
      <c r="F15" s="72"/>
      <c r="G15" s="98"/>
      <c r="H15" s="72"/>
      <c r="I15" s="72"/>
      <c r="J15" s="72"/>
    </row>
    <row r="16" customHeight="1" spans="1:10">
      <c r="A16" s="72"/>
      <c r="B16" s="72"/>
      <c r="C16" s="72"/>
      <c r="D16" s="72"/>
      <c r="E16" s="72"/>
      <c r="F16" s="72"/>
      <c r="G16" s="98"/>
      <c r="H16" s="72"/>
      <c r="I16" s="72"/>
      <c r="J16" s="72"/>
    </row>
    <row r="17" customHeight="1" spans="1:10">
      <c r="A17" s="72"/>
      <c r="B17" s="72"/>
      <c r="C17" s="72"/>
      <c r="D17" s="72"/>
      <c r="E17" s="72"/>
      <c r="F17" s="72"/>
      <c r="G17" s="98"/>
      <c r="H17" s="72"/>
      <c r="I17" s="72"/>
      <c r="J17" s="72"/>
    </row>
    <row r="18" customHeight="1" spans="1:10">
      <c r="A18" s="72"/>
      <c r="B18" s="72"/>
      <c r="C18" s="72"/>
      <c r="D18" s="72"/>
      <c r="E18" s="72"/>
      <c r="F18" s="72"/>
      <c r="G18" s="98"/>
      <c r="H18" s="72"/>
      <c r="I18" s="72"/>
      <c r="J18" s="72"/>
    </row>
    <row r="19" customHeight="1" spans="1:10">
      <c r="A19" s="72"/>
      <c r="B19" s="72"/>
      <c r="C19" s="72"/>
      <c r="D19" s="72"/>
      <c r="E19" s="72"/>
      <c r="F19" s="72"/>
      <c r="G19" s="98"/>
      <c r="H19" s="72"/>
      <c r="I19" s="72"/>
      <c r="J19" s="7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0" customWidth="1"/>
    <col min="5" max="32" width="12" style="120" customWidth="1"/>
    <col min="33" max="16384" width="9.16666666666667" style="120" customWidth="1"/>
  </cols>
  <sheetData>
    <row r="1" customFormat="1" customHeight="1" spans="1:256">
      <c r="A1" s="121"/>
      <c r="B1" s="302"/>
      <c r="C1" s="302"/>
      <c r="D1" s="303" t="s">
        <v>2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  <c r="HT1" s="304"/>
      <c r="HU1" s="304"/>
      <c r="HV1" s="304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4"/>
      <c r="IH1" s="304"/>
      <c r="II1" s="304"/>
      <c r="IJ1" s="304"/>
      <c r="IK1" s="304"/>
      <c r="IL1" s="304"/>
      <c r="IM1" s="304"/>
      <c r="IN1" s="304"/>
      <c r="IO1" s="304"/>
      <c r="IP1" s="304"/>
      <c r="IQ1" s="304"/>
      <c r="IR1" s="304"/>
      <c r="IS1" s="304"/>
      <c r="IT1" s="304"/>
      <c r="IU1" s="304"/>
      <c r="IV1" s="304"/>
    </row>
    <row r="2" customFormat="1" ht="20.1" customHeight="1" spans="1:256">
      <c r="A2" s="305" t="s">
        <v>3</v>
      </c>
      <c r="B2" s="306"/>
      <c r="C2" s="306"/>
      <c r="D2" s="306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  <c r="IK2" s="304"/>
      <c r="IL2" s="304"/>
      <c r="IM2" s="304"/>
      <c r="IN2" s="304"/>
      <c r="IO2" s="304"/>
      <c r="IP2" s="304"/>
      <c r="IQ2" s="304"/>
      <c r="IR2" s="304"/>
      <c r="IS2" s="304"/>
      <c r="IT2" s="304"/>
      <c r="IU2" s="304"/>
      <c r="IV2" s="304"/>
    </row>
    <row r="3" customFormat="1" customHeight="1" spans="1:256">
      <c r="A3" s="307" t="s">
        <v>4</v>
      </c>
      <c r="B3" s="302"/>
      <c r="C3" s="302"/>
      <c r="D3" s="303" t="s">
        <v>5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</row>
    <row r="4" customFormat="1" customHeight="1" spans="1:256">
      <c r="A4" s="308" t="s">
        <v>6</v>
      </c>
      <c r="B4" s="308"/>
      <c r="C4" s="308" t="s">
        <v>7</v>
      </c>
      <c r="D4" s="308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  <c r="IO4" s="304"/>
      <c r="IP4" s="304"/>
      <c r="IQ4" s="304"/>
      <c r="IR4" s="304"/>
      <c r="IS4" s="304"/>
      <c r="IT4" s="304"/>
      <c r="IU4" s="304"/>
      <c r="IV4" s="304"/>
    </row>
    <row r="5" customFormat="1" customHeight="1" spans="1:256">
      <c r="A5" s="308" t="s">
        <v>8</v>
      </c>
      <c r="B5" s="308" t="s">
        <v>9</v>
      </c>
      <c r="C5" s="308" t="s">
        <v>8</v>
      </c>
      <c r="D5" s="308" t="s">
        <v>9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</row>
    <row r="6" s="184" customFormat="1" customHeight="1" spans="1:256">
      <c r="A6" s="309" t="s">
        <v>10</v>
      </c>
      <c r="B6" s="138">
        <v>10913066.16</v>
      </c>
      <c r="C6" s="310" t="s">
        <v>11</v>
      </c>
      <c r="D6" s="138">
        <v>8550936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184" customFormat="1" customHeight="1" spans="1:256">
      <c r="A7" s="309" t="s">
        <v>12</v>
      </c>
      <c r="B7" s="138">
        <v>0</v>
      </c>
      <c r="C7" s="311" t="s">
        <v>13</v>
      </c>
      <c r="D7" s="138">
        <v>0</v>
      </c>
      <c r="E7" s="121"/>
      <c r="F7" s="121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</row>
    <row r="8" s="184" customFormat="1" customHeight="1" spans="1:256">
      <c r="A8" s="309" t="s">
        <v>14</v>
      </c>
      <c r="B8" s="312"/>
      <c r="C8" s="311" t="s">
        <v>15</v>
      </c>
      <c r="D8" s="138">
        <v>0</v>
      </c>
      <c r="E8" s="121"/>
      <c r="F8" s="121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</row>
    <row r="9" s="184" customFormat="1" customHeight="1" spans="1:256">
      <c r="A9" s="309" t="s">
        <v>16</v>
      </c>
      <c r="B9" s="138">
        <v>0</v>
      </c>
      <c r="C9" s="311" t="s">
        <v>17</v>
      </c>
      <c r="D9" s="138">
        <v>0</v>
      </c>
      <c r="E9" s="121"/>
      <c r="F9" s="121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</row>
    <row r="10" s="184" customFormat="1" customHeight="1" spans="1:256">
      <c r="A10" s="309" t="s">
        <v>18</v>
      </c>
      <c r="B10" s="138">
        <v>0</v>
      </c>
      <c r="C10" s="310" t="s">
        <v>19</v>
      </c>
      <c r="D10" s="138">
        <v>0</v>
      </c>
      <c r="E10" s="121"/>
      <c r="F10" s="121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</row>
    <row r="11" s="184" customFormat="1" customHeight="1" spans="1:256">
      <c r="A11" s="309" t="s">
        <v>20</v>
      </c>
      <c r="B11" s="138">
        <v>0</v>
      </c>
      <c r="C11" s="310" t="s">
        <v>21</v>
      </c>
      <c r="D11" s="138">
        <v>0</v>
      </c>
      <c r="E11" s="121"/>
      <c r="F11" s="121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</row>
    <row r="12" s="184" customFormat="1" customHeight="1" spans="1:256">
      <c r="A12" s="309" t="s">
        <v>22</v>
      </c>
      <c r="B12" s="138">
        <v>0</v>
      </c>
      <c r="C12" s="310" t="s">
        <v>23</v>
      </c>
      <c r="D12" s="138">
        <v>0</v>
      </c>
      <c r="E12" s="121"/>
      <c r="F12" s="121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</row>
    <row r="13" s="184" customFormat="1" customHeight="1" spans="1:256">
      <c r="A13" s="313"/>
      <c r="B13" s="314"/>
      <c r="C13" s="315" t="s">
        <v>24</v>
      </c>
      <c r="D13" s="138">
        <v>2229183.12</v>
      </c>
      <c r="E13" s="121"/>
      <c r="F13" s="121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="184" customFormat="1" customHeight="1" spans="1:256">
      <c r="A14" s="309"/>
      <c r="B14" s="138"/>
      <c r="C14" s="315" t="s">
        <v>25</v>
      </c>
      <c r="D14" s="138">
        <v>0</v>
      </c>
      <c r="E14" s="121"/>
      <c r="F14" s="121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</row>
    <row r="15" s="184" customFormat="1" customHeight="1" spans="1:256">
      <c r="A15" s="309"/>
      <c r="B15" s="138"/>
      <c r="C15" s="315" t="s">
        <v>26</v>
      </c>
      <c r="D15" s="138">
        <v>132947.04</v>
      </c>
      <c r="E15" s="121"/>
      <c r="F15" s="121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</row>
    <row r="16" s="184" customFormat="1" customHeight="1" spans="1:256">
      <c r="A16" s="309"/>
      <c r="B16" s="138"/>
      <c r="C16" s="315" t="s">
        <v>27</v>
      </c>
      <c r="D16" s="138">
        <v>0</v>
      </c>
      <c r="E16" s="121"/>
      <c r="F16" s="121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</row>
    <row r="17" s="184" customFormat="1" customHeight="1" spans="1:256">
      <c r="A17" s="309"/>
      <c r="B17" s="138"/>
      <c r="C17" s="315" t="s">
        <v>28</v>
      </c>
      <c r="D17" s="138">
        <v>0</v>
      </c>
      <c r="E17" s="121"/>
      <c r="F17" s="121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</row>
    <row r="18" s="184" customFormat="1" customHeight="1" spans="1:256">
      <c r="A18" s="309"/>
      <c r="B18" s="138"/>
      <c r="C18" s="315" t="s">
        <v>29</v>
      </c>
      <c r="D18" s="138">
        <v>0</v>
      </c>
      <c r="E18" s="121"/>
      <c r="F18" s="121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</row>
    <row r="19" s="184" customFormat="1" customHeight="1" spans="1:256">
      <c r="A19" s="309"/>
      <c r="B19" s="138"/>
      <c r="C19" s="315" t="s">
        <v>30</v>
      </c>
      <c r="D19" s="138">
        <v>0</v>
      </c>
      <c r="E19" s="121"/>
      <c r="F19" s="121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</row>
    <row r="20" s="184" customFormat="1" customHeight="1" spans="1:256">
      <c r="A20" s="309"/>
      <c r="B20" s="138"/>
      <c r="C20" s="315" t="s">
        <v>31</v>
      </c>
      <c r="D20" s="138">
        <v>0</v>
      </c>
      <c r="E20" s="121"/>
      <c r="F20" s="121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</row>
    <row r="21" s="184" customFormat="1" customHeight="1" spans="1:256">
      <c r="A21" s="309"/>
      <c r="B21" s="138"/>
      <c r="C21" s="315" t="s">
        <v>32</v>
      </c>
      <c r="D21" s="138">
        <v>0</v>
      </c>
      <c r="E21" s="121"/>
      <c r="F21" s="121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</row>
    <row r="22" s="184" customFormat="1" customHeight="1" spans="1:256">
      <c r="A22" s="309"/>
      <c r="B22" s="138"/>
      <c r="C22" s="315" t="s">
        <v>33</v>
      </c>
      <c r="D22" s="138">
        <v>0</v>
      </c>
      <c r="E22" s="121"/>
      <c r="F22" s="121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</row>
    <row r="23" s="184" customFormat="1" customHeight="1" spans="1:256">
      <c r="A23" s="309"/>
      <c r="B23" s="138"/>
      <c r="C23" s="315" t="s">
        <v>34</v>
      </c>
      <c r="D23" s="138">
        <v>0</v>
      </c>
      <c r="E23" s="121"/>
      <c r="F23" s="121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</row>
    <row r="24" s="184" customFormat="1" customHeight="1" spans="1:256">
      <c r="A24" s="309"/>
      <c r="B24" s="138"/>
      <c r="C24" s="315" t="s">
        <v>35</v>
      </c>
      <c r="D24" s="138">
        <v>0</v>
      </c>
      <c r="E24" s="121"/>
      <c r="F24" s="121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</row>
    <row r="25" s="184" customFormat="1" customHeight="1" spans="1:256">
      <c r="A25" s="309"/>
      <c r="B25" s="138"/>
      <c r="C25" s="315" t="s">
        <v>36</v>
      </c>
      <c r="D25" s="138">
        <v>0</v>
      </c>
      <c r="E25" s="121"/>
      <c r="F25" s="121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</row>
    <row r="26" s="184" customFormat="1" customHeight="1" spans="1:256">
      <c r="A26" s="309"/>
      <c r="B26" s="138"/>
      <c r="C26" s="315" t="s">
        <v>37</v>
      </c>
      <c r="D26" s="138">
        <v>0</v>
      </c>
      <c r="E26" s="121"/>
      <c r="F26" s="121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</row>
    <row r="27" s="184" customFormat="1" customHeight="1" spans="1:256">
      <c r="A27" s="309"/>
      <c r="B27" s="138"/>
      <c r="C27" s="315" t="s">
        <v>38</v>
      </c>
      <c r="D27" s="138">
        <v>0</v>
      </c>
      <c r="E27" s="121"/>
      <c r="F27" s="121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</row>
    <row r="28" s="184" customFormat="1" customHeight="1" spans="1:256">
      <c r="A28" s="309"/>
      <c r="B28" s="138"/>
      <c r="C28" s="315" t="s">
        <v>39</v>
      </c>
      <c r="D28" s="316">
        <v>0</v>
      </c>
      <c r="E28" s="121"/>
      <c r="F28" s="121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</row>
    <row r="29" s="184" customFormat="1" customHeight="1" spans="1:256">
      <c r="A29" s="309"/>
      <c r="B29" s="138"/>
      <c r="C29" s="315" t="s">
        <v>40</v>
      </c>
      <c r="D29" s="138">
        <v>0</v>
      </c>
      <c r="E29" s="121"/>
      <c r="F29" s="121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</row>
    <row r="30" s="184" customFormat="1" customHeight="1" spans="1:256">
      <c r="A30" s="309"/>
      <c r="B30" s="138"/>
      <c r="C30" s="315" t="s">
        <v>41</v>
      </c>
      <c r="D30" s="138">
        <v>0</v>
      </c>
      <c r="E30" s="121"/>
      <c r="F30" s="121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</row>
    <row r="31" s="184" customFormat="1" customHeight="1" spans="1:256">
      <c r="A31" s="309"/>
      <c r="B31" s="138"/>
      <c r="C31" s="310" t="s">
        <v>42</v>
      </c>
      <c r="D31" s="138">
        <v>0</v>
      </c>
      <c r="E31" s="121"/>
      <c r="F31" s="121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</row>
    <row r="32" s="184" customFormat="1" customHeight="1" spans="1:256">
      <c r="A32" s="309"/>
      <c r="B32" s="138"/>
      <c r="C32" s="315" t="s">
        <v>43</v>
      </c>
      <c r="D32" s="138">
        <v>0</v>
      </c>
      <c r="E32" s="121"/>
      <c r="F32" s="121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</row>
    <row r="33" s="184" customFormat="1" customHeight="1" spans="1:256">
      <c r="A33" s="309"/>
      <c r="B33" s="138"/>
      <c r="C33" s="315" t="s">
        <v>44</v>
      </c>
      <c r="D33" s="138">
        <v>0</v>
      </c>
      <c r="E33" s="121"/>
      <c r="F33" s="121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</row>
    <row r="34" s="184" customFormat="1" customHeight="1" spans="1:256">
      <c r="A34" s="250"/>
      <c r="B34" s="138"/>
      <c r="C34" s="315" t="s">
        <v>45</v>
      </c>
      <c r="D34" s="138">
        <v>0</v>
      </c>
      <c r="E34" s="121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</row>
    <row r="35" s="184" customFormat="1" customHeight="1" spans="1:256">
      <c r="A35" s="308" t="s">
        <v>46</v>
      </c>
      <c r="B35" s="138">
        <v>10913066.16</v>
      </c>
      <c r="C35" s="308" t="s">
        <v>47</v>
      </c>
      <c r="D35" s="138">
        <v>10913066.16</v>
      </c>
      <c r="E35" s="317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</row>
    <row r="36" customFormat="1" customHeight="1" spans="1:256">
      <c r="A36" s="309" t="s">
        <v>48</v>
      </c>
      <c r="B36" s="138"/>
      <c r="C36" s="310" t="s">
        <v>49</v>
      </c>
      <c r="D36" s="138"/>
      <c r="E36" s="121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</row>
    <row r="37" s="184" customFormat="1" customHeight="1" spans="1:4">
      <c r="A37" s="309" t="s">
        <v>50</v>
      </c>
      <c r="B37" s="138">
        <v>0</v>
      </c>
      <c r="C37" s="315" t="s">
        <v>51</v>
      </c>
      <c r="D37" s="153"/>
    </row>
    <row r="38" s="184" customFormat="1" customHeight="1" spans="1:4">
      <c r="A38" s="308" t="s">
        <v>52</v>
      </c>
      <c r="B38" s="164">
        <v>10913066.16</v>
      </c>
      <c r="C38" s="308" t="s">
        <v>53</v>
      </c>
      <c r="D38" s="164">
        <v>10913066.16</v>
      </c>
    </row>
    <row r="39" customFormat="1" customHeight="1" spans="1:4">
      <c r="A39" s="120"/>
      <c r="B39" s="120"/>
      <c r="C39" s="120"/>
      <c r="D39" s="121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2"/>
  <sheetViews>
    <sheetView showGridLines="0" showZeros="0" workbookViewId="0">
      <selection activeCell="D5" sqref="D5:H5"/>
    </sheetView>
  </sheetViews>
  <sheetFormatPr defaultColWidth="12" defaultRowHeight="14.25" outlineLevelCol="7"/>
  <cols>
    <col min="1" max="1" width="12" style="21"/>
    <col min="2" max="3" width="16.3333333333333" style="21" customWidth="1"/>
    <col min="4" max="4" width="8.83333333333333" style="21" customWidth="1"/>
    <col min="5" max="5" width="42" style="21" customWidth="1"/>
    <col min="6" max="8" width="16.8333333333333" style="21" customWidth="1"/>
    <col min="9" max="16384" width="12" style="21"/>
  </cols>
  <sheetData>
    <row r="1" s="20" customFormat="1" ht="15.95" customHeight="1" spans="1:4">
      <c r="A1" s="22" t="s">
        <v>420</v>
      </c>
      <c r="B1" s="22"/>
      <c r="C1" s="22"/>
      <c r="D1" s="22"/>
    </row>
    <row r="2" ht="20.25" spans="1:8">
      <c r="A2" s="23" t="s">
        <v>421</v>
      </c>
      <c r="B2" s="23"/>
      <c r="C2" s="23"/>
      <c r="D2" s="23"/>
      <c r="E2" s="24"/>
      <c r="F2" s="23"/>
      <c r="G2" s="23"/>
      <c r="H2" s="23"/>
    </row>
    <row r="3" spans="1:8">
      <c r="A3" s="25" t="s">
        <v>422</v>
      </c>
      <c r="B3" s="25"/>
      <c r="C3" s="25"/>
      <c r="D3" s="25"/>
      <c r="E3" s="26"/>
      <c r="F3" s="25"/>
      <c r="G3" s="25"/>
      <c r="H3" s="25"/>
    </row>
    <row r="4" spans="1:8">
      <c r="A4" s="27"/>
      <c r="B4" s="27"/>
      <c r="C4" s="27"/>
      <c r="D4" s="27"/>
      <c r="E4" s="28"/>
      <c r="F4" s="29"/>
      <c r="G4" s="29"/>
      <c r="H4" s="30"/>
    </row>
    <row r="5" ht="21" customHeight="1" spans="1:8">
      <c r="A5" s="31" t="s">
        <v>423</v>
      </c>
      <c r="B5" s="32"/>
      <c r="C5" s="33"/>
      <c r="D5" s="34" t="s">
        <v>424</v>
      </c>
      <c r="E5" s="35"/>
      <c r="F5" s="36"/>
      <c r="G5" s="36"/>
      <c r="H5" s="37"/>
    </row>
    <row r="6" spans="1:8">
      <c r="A6" s="38" t="s">
        <v>425</v>
      </c>
      <c r="B6" s="39" t="s">
        <v>426</v>
      </c>
      <c r="C6" s="40"/>
      <c r="D6" s="39" t="s">
        <v>427</v>
      </c>
      <c r="E6" s="41"/>
      <c r="F6" s="42" t="s">
        <v>428</v>
      </c>
      <c r="G6" s="43"/>
      <c r="H6" s="44"/>
    </row>
    <row r="7" spans="1:8">
      <c r="A7" s="38"/>
      <c r="B7" s="45"/>
      <c r="C7" s="46"/>
      <c r="D7" s="45"/>
      <c r="E7" s="47"/>
      <c r="F7" s="38" t="s">
        <v>429</v>
      </c>
      <c r="G7" s="38" t="s">
        <v>430</v>
      </c>
      <c r="H7" s="38" t="s">
        <v>431</v>
      </c>
    </row>
    <row r="8" spans="1:8">
      <c r="A8" s="38"/>
      <c r="B8" s="48" t="s">
        <v>432</v>
      </c>
      <c r="C8" s="49"/>
      <c r="D8" s="48" t="s">
        <v>433</v>
      </c>
      <c r="E8" s="50"/>
      <c r="F8" s="51" t="s">
        <v>434</v>
      </c>
      <c r="G8" s="52">
        <v>911.31</v>
      </c>
      <c r="H8" s="38">
        <v>0</v>
      </c>
    </row>
    <row r="9" spans="1:8">
      <c r="A9" s="38"/>
      <c r="B9" s="48" t="s">
        <v>435</v>
      </c>
      <c r="C9" s="49"/>
      <c r="D9" s="48" t="s">
        <v>436</v>
      </c>
      <c r="E9" s="50"/>
      <c r="F9" s="53">
        <v>142</v>
      </c>
      <c r="G9" s="53">
        <v>142</v>
      </c>
      <c r="H9" s="53">
        <v>0</v>
      </c>
    </row>
    <row r="10" spans="1:8">
      <c r="A10" s="38"/>
      <c r="B10" s="48" t="s">
        <v>437</v>
      </c>
      <c r="C10" s="49"/>
      <c r="D10" s="48" t="s">
        <v>438</v>
      </c>
      <c r="E10" s="50"/>
      <c r="F10" s="53">
        <v>1</v>
      </c>
      <c r="G10" s="53">
        <v>1</v>
      </c>
      <c r="H10" s="53">
        <v>0</v>
      </c>
    </row>
    <row r="11" spans="1:8">
      <c r="A11" s="38"/>
      <c r="B11" s="48" t="s">
        <v>439</v>
      </c>
      <c r="C11" s="49"/>
      <c r="D11" s="48" t="s">
        <v>440</v>
      </c>
      <c r="E11" s="50"/>
      <c r="F11" s="53">
        <v>3</v>
      </c>
      <c r="G11" s="53">
        <v>3</v>
      </c>
      <c r="H11" s="53">
        <v>0</v>
      </c>
    </row>
    <row r="12" spans="1:8">
      <c r="A12" s="38"/>
      <c r="B12" s="48" t="s">
        <v>441</v>
      </c>
      <c r="C12" s="49"/>
      <c r="D12" s="48" t="s">
        <v>442</v>
      </c>
      <c r="E12" s="50"/>
      <c r="F12" s="53">
        <v>8</v>
      </c>
      <c r="G12" s="53">
        <v>8</v>
      </c>
      <c r="H12" s="53">
        <v>0</v>
      </c>
    </row>
    <row r="13" spans="1:8">
      <c r="A13" s="38"/>
      <c r="B13" s="48" t="s">
        <v>443</v>
      </c>
      <c r="C13" s="54"/>
      <c r="D13" s="34" t="s">
        <v>444</v>
      </c>
      <c r="E13" s="50"/>
      <c r="F13" s="53">
        <v>7</v>
      </c>
      <c r="G13" s="53">
        <v>7</v>
      </c>
      <c r="H13" s="53">
        <v>0</v>
      </c>
    </row>
    <row r="14" spans="1:8">
      <c r="A14" s="38"/>
      <c r="B14" s="48" t="s">
        <v>445</v>
      </c>
      <c r="C14" s="49"/>
      <c r="D14" s="48" t="s">
        <v>446</v>
      </c>
      <c r="E14" s="50"/>
      <c r="F14" s="53">
        <v>5</v>
      </c>
      <c r="G14" s="53">
        <v>5</v>
      </c>
      <c r="H14" s="53"/>
    </row>
    <row r="15" spans="1:8">
      <c r="A15" s="38"/>
      <c r="B15" s="48" t="s">
        <v>447</v>
      </c>
      <c r="C15" s="54"/>
      <c r="D15" s="48" t="s">
        <v>448</v>
      </c>
      <c r="E15" s="50"/>
      <c r="F15" s="53">
        <v>9</v>
      </c>
      <c r="G15" s="53">
        <v>9</v>
      </c>
      <c r="H15" s="53"/>
    </row>
    <row r="16" spans="1:8">
      <c r="A16" s="38"/>
      <c r="B16" s="48" t="s">
        <v>449</v>
      </c>
      <c r="C16" s="49"/>
      <c r="D16" s="48" t="s">
        <v>450</v>
      </c>
      <c r="E16" s="50"/>
      <c r="F16" s="53">
        <v>5</v>
      </c>
      <c r="G16" s="53">
        <v>5</v>
      </c>
      <c r="H16" s="53"/>
    </row>
    <row r="17" spans="1:8">
      <c r="A17" s="38"/>
      <c r="B17" s="31" t="s">
        <v>451</v>
      </c>
      <c r="C17" s="32"/>
      <c r="D17" s="32"/>
      <c r="E17" s="55"/>
      <c r="F17" s="53">
        <f>G17</f>
        <v>1091.31</v>
      </c>
      <c r="G17" s="53">
        <f>SUM(G8:G16)</f>
        <v>1091.31</v>
      </c>
      <c r="H17" s="53">
        <v>0</v>
      </c>
    </row>
    <row r="18" ht="28.5" spans="1:8">
      <c r="A18" s="56" t="s">
        <v>452</v>
      </c>
      <c r="B18" s="57" t="s">
        <v>453</v>
      </c>
      <c r="C18" s="35"/>
      <c r="D18" s="35"/>
      <c r="E18" s="35"/>
      <c r="F18" s="36"/>
      <c r="G18" s="36"/>
      <c r="H18" s="50"/>
    </row>
    <row r="19" spans="1:8">
      <c r="A19" s="38" t="s">
        <v>454</v>
      </c>
      <c r="B19" s="38" t="s">
        <v>455</v>
      </c>
      <c r="C19" s="38" t="s">
        <v>456</v>
      </c>
      <c r="D19" s="38"/>
      <c r="E19" s="58" t="s">
        <v>457</v>
      </c>
      <c r="F19" s="59"/>
      <c r="G19" s="43" t="s">
        <v>458</v>
      </c>
      <c r="H19" s="44"/>
    </row>
    <row r="20" spans="1:8">
      <c r="A20" s="38"/>
      <c r="B20" s="38" t="s">
        <v>459</v>
      </c>
      <c r="C20" s="38" t="s">
        <v>460</v>
      </c>
      <c r="D20" s="38"/>
      <c r="E20" s="57" t="s">
        <v>461</v>
      </c>
      <c r="F20" s="60"/>
      <c r="G20" s="48" t="s">
        <v>462</v>
      </c>
      <c r="H20" s="54"/>
    </row>
    <row r="21" spans="1:8">
      <c r="A21" s="38"/>
      <c r="B21" s="38"/>
      <c r="C21" s="38"/>
      <c r="D21" s="38"/>
      <c r="E21" s="57" t="s">
        <v>463</v>
      </c>
      <c r="F21" s="60"/>
      <c r="G21" s="48" t="s">
        <v>464</v>
      </c>
      <c r="H21" s="54"/>
    </row>
    <row r="22" spans="1:8">
      <c r="A22" s="38"/>
      <c r="B22" s="38"/>
      <c r="C22" s="38"/>
      <c r="D22" s="38"/>
      <c r="E22" s="57" t="s">
        <v>465</v>
      </c>
      <c r="F22" s="60"/>
      <c r="G22" s="48" t="s">
        <v>466</v>
      </c>
      <c r="H22" s="54"/>
    </row>
    <row r="23" spans="1:8">
      <c r="A23" s="38"/>
      <c r="B23" s="38"/>
      <c r="C23" s="38"/>
      <c r="D23" s="38"/>
      <c r="E23" s="57" t="s">
        <v>467</v>
      </c>
      <c r="F23" s="37"/>
      <c r="G23" s="48" t="s">
        <v>467</v>
      </c>
      <c r="H23" s="54"/>
    </row>
    <row r="24" spans="1:8">
      <c r="A24" s="38"/>
      <c r="B24" s="38"/>
      <c r="C24" s="38"/>
      <c r="D24" s="38"/>
      <c r="E24" s="57" t="s">
        <v>468</v>
      </c>
      <c r="F24" s="37"/>
      <c r="G24" s="48" t="s">
        <v>469</v>
      </c>
      <c r="H24" s="54"/>
    </row>
    <row r="25" spans="1:8">
      <c r="A25" s="38"/>
      <c r="B25" s="38"/>
      <c r="C25" s="38"/>
      <c r="D25" s="38"/>
      <c r="E25" s="57" t="s">
        <v>470</v>
      </c>
      <c r="F25" s="37"/>
      <c r="G25" s="48" t="s">
        <v>471</v>
      </c>
      <c r="H25" s="54"/>
    </row>
    <row r="26" spans="1:8">
      <c r="A26" s="38"/>
      <c r="B26" s="38"/>
      <c r="C26" s="38"/>
      <c r="D26" s="38"/>
      <c r="E26" s="57" t="s">
        <v>472</v>
      </c>
      <c r="F26" s="37"/>
      <c r="G26" s="48" t="s">
        <v>473</v>
      </c>
      <c r="H26" s="54"/>
    </row>
    <row r="27" spans="1:8">
      <c r="A27" s="61" t="s">
        <v>454</v>
      </c>
      <c r="B27" s="62" t="s">
        <v>459</v>
      </c>
      <c r="C27" s="63" t="s">
        <v>474</v>
      </c>
      <c r="D27" s="63"/>
      <c r="E27" s="57" t="s">
        <v>475</v>
      </c>
      <c r="F27" s="60"/>
      <c r="G27" s="48" t="s">
        <v>476</v>
      </c>
      <c r="H27" s="54"/>
    </row>
    <row r="28" spans="1:8">
      <c r="A28" s="62"/>
      <c r="B28" s="62"/>
      <c r="C28" s="38"/>
      <c r="D28" s="38"/>
      <c r="E28" s="57" t="s">
        <v>477</v>
      </c>
      <c r="F28" s="60"/>
      <c r="G28" s="48" t="s">
        <v>478</v>
      </c>
      <c r="H28" s="54"/>
    </row>
    <row r="29" spans="1:8">
      <c r="A29" s="62"/>
      <c r="B29" s="62"/>
      <c r="C29" s="38"/>
      <c r="D29" s="38"/>
      <c r="E29" s="57" t="s">
        <v>479</v>
      </c>
      <c r="F29" s="60"/>
      <c r="G29" s="48" t="s">
        <v>480</v>
      </c>
      <c r="H29" s="54"/>
    </row>
    <row r="30" spans="1:8">
      <c r="A30" s="62"/>
      <c r="B30" s="62"/>
      <c r="C30" s="38"/>
      <c r="D30" s="38"/>
      <c r="E30" s="57" t="s">
        <v>472</v>
      </c>
      <c r="F30" s="37"/>
      <c r="G30" s="48" t="s">
        <v>481</v>
      </c>
      <c r="H30" s="54"/>
    </row>
    <row r="31" spans="1:8">
      <c r="A31" s="62"/>
      <c r="B31" s="62"/>
      <c r="C31" s="38" t="s">
        <v>482</v>
      </c>
      <c r="D31" s="38"/>
      <c r="E31" s="57" t="s">
        <v>483</v>
      </c>
      <c r="F31" s="60"/>
      <c r="G31" s="48" t="s">
        <v>484</v>
      </c>
      <c r="H31" s="54"/>
    </row>
    <row r="32" spans="1:8">
      <c r="A32" s="62"/>
      <c r="B32" s="62"/>
      <c r="C32" s="38"/>
      <c r="D32" s="38"/>
      <c r="E32" s="57" t="s">
        <v>467</v>
      </c>
      <c r="F32" s="60"/>
      <c r="G32" s="48" t="s">
        <v>485</v>
      </c>
      <c r="H32" s="54"/>
    </row>
    <row r="33" spans="1:8">
      <c r="A33" s="62"/>
      <c r="B33" s="62"/>
      <c r="C33" s="38"/>
      <c r="D33" s="38"/>
      <c r="E33" s="57" t="s">
        <v>486</v>
      </c>
      <c r="F33" s="60"/>
      <c r="G33" s="48" t="s">
        <v>484</v>
      </c>
      <c r="H33" s="54"/>
    </row>
    <row r="34" spans="1:8">
      <c r="A34" s="62"/>
      <c r="B34" s="62"/>
      <c r="C34" s="39" t="s">
        <v>487</v>
      </c>
      <c r="D34" s="40"/>
      <c r="E34" s="57" t="s">
        <v>467</v>
      </c>
      <c r="F34" s="60"/>
      <c r="G34" s="48" t="s">
        <v>488</v>
      </c>
      <c r="H34" s="54"/>
    </row>
    <row r="35" spans="1:8">
      <c r="A35" s="62"/>
      <c r="B35" s="62"/>
      <c r="C35" s="64"/>
      <c r="D35" s="65"/>
      <c r="E35" s="57" t="s">
        <v>486</v>
      </c>
      <c r="F35" s="60"/>
      <c r="G35" s="48" t="s">
        <v>489</v>
      </c>
      <c r="H35" s="54"/>
    </row>
    <row r="36" spans="1:8">
      <c r="A36" s="62"/>
      <c r="B36" s="62"/>
      <c r="C36" s="64"/>
      <c r="D36" s="65"/>
      <c r="E36" s="57" t="s">
        <v>490</v>
      </c>
      <c r="F36" s="37"/>
      <c r="G36" s="48" t="s">
        <v>491</v>
      </c>
      <c r="H36" s="54"/>
    </row>
    <row r="37" spans="1:8">
      <c r="A37" s="62"/>
      <c r="B37" s="63"/>
      <c r="C37" s="64"/>
      <c r="D37" s="65"/>
      <c r="E37" s="57" t="s">
        <v>492</v>
      </c>
      <c r="F37" s="37"/>
      <c r="G37" s="48" t="s">
        <v>493</v>
      </c>
      <c r="H37" s="54"/>
    </row>
    <row r="38" spans="1:8">
      <c r="A38" s="62"/>
      <c r="B38" s="38" t="s">
        <v>494</v>
      </c>
      <c r="C38" s="38" t="s">
        <v>495</v>
      </c>
      <c r="D38" s="38"/>
      <c r="E38" s="57" t="s">
        <v>496</v>
      </c>
      <c r="F38" s="60"/>
      <c r="G38" s="48" t="s">
        <v>497</v>
      </c>
      <c r="H38" s="54"/>
    </row>
    <row r="39" spans="1:8">
      <c r="A39" s="62"/>
      <c r="B39" s="38"/>
      <c r="C39" s="38" t="s">
        <v>498</v>
      </c>
      <c r="D39" s="38"/>
      <c r="E39" s="57" t="s">
        <v>499</v>
      </c>
      <c r="F39" s="60"/>
      <c r="G39" s="48" t="s">
        <v>500</v>
      </c>
      <c r="H39" s="54"/>
    </row>
    <row r="40" spans="1:8">
      <c r="A40" s="62"/>
      <c r="B40" s="38"/>
      <c r="C40" s="38"/>
      <c r="D40" s="38"/>
      <c r="E40" s="57" t="s">
        <v>501</v>
      </c>
      <c r="F40" s="60"/>
      <c r="G40" s="48" t="s">
        <v>502</v>
      </c>
      <c r="H40" s="54"/>
    </row>
    <row r="41" spans="1:8">
      <c r="A41" s="62"/>
      <c r="B41" s="38"/>
      <c r="C41" s="38" t="s">
        <v>503</v>
      </c>
      <c r="D41" s="38"/>
      <c r="E41" s="57" t="s">
        <v>504</v>
      </c>
      <c r="F41" s="60"/>
      <c r="G41" s="48" t="s">
        <v>505</v>
      </c>
      <c r="H41" s="54"/>
    </row>
    <row r="42" ht="28.5" spans="1:8">
      <c r="A42" s="63"/>
      <c r="B42" s="38" t="s">
        <v>506</v>
      </c>
      <c r="C42" s="38" t="s">
        <v>507</v>
      </c>
      <c r="D42" s="38"/>
      <c r="E42" s="57" t="s">
        <v>508</v>
      </c>
      <c r="F42" s="60"/>
      <c r="G42" s="48" t="s">
        <v>509</v>
      </c>
      <c r="H42" s="54"/>
    </row>
  </sheetData>
  <sheetProtection formatCells="0" formatColumns="0" formatRows="0"/>
  <mergeCells count="9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C38:D38"/>
    <mergeCell ref="E38:F38"/>
    <mergeCell ref="G38:H38"/>
    <mergeCell ref="E39:F39"/>
    <mergeCell ref="G39:H39"/>
    <mergeCell ref="E40:F40"/>
    <mergeCell ref="G40:H40"/>
    <mergeCell ref="C41:D41"/>
    <mergeCell ref="E41:F41"/>
    <mergeCell ref="G41:H41"/>
    <mergeCell ref="C42:D42"/>
    <mergeCell ref="E42:F42"/>
    <mergeCell ref="G42:H42"/>
    <mergeCell ref="A6:A17"/>
    <mergeCell ref="A19:A26"/>
    <mergeCell ref="A27:A42"/>
    <mergeCell ref="B20:B26"/>
    <mergeCell ref="B27:B37"/>
    <mergeCell ref="B38:B41"/>
    <mergeCell ref="B6:C7"/>
    <mergeCell ref="D6:E7"/>
    <mergeCell ref="C20:D26"/>
    <mergeCell ref="C27:D30"/>
    <mergeCell ref="C31:D33"/>
    <mergeCell ref="C34:D37"/>
    <mergeCell ref="C39:D4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showGridLines="0" showZeros="0" workbookViewId="0">
      <selection activeCell="H9" sqref="H9"/>
    </sheetView>
  </sheetViews>
  <sheetFormatPr defaultColWidth="9.16666666666667" defaultRowHeight="18" customHeight="1"/>
  <cols>
    <col min="1" max="1" width="11.5" style="1" customWidth="1"/>
    <col min="2" max="2" width="11.8333333333333" style="1" customWidth="1"/>
    <col min="3" max="3" width="17.8333333333333" style="1" customWidth="1"/>
    <col min="4" max="4" width="32.8333333333333" style="1" customWidth="1"/>
    <col min="5" max="5" width="10.8333333333333" style="1" customWidth="1"/>
    <col min="6" max="6" width="15.3333333333333" style="1" customWidth="1"/>
    <col min="7" max="7" width="16" style="1" customWidth="1"/>
    <col min="8" max="8" width="44.6666666666667" style="1" customWidth="1"/>
    <col min="9" max="9" width="31" style="1" customWidth="1"/>
    <col min="10" max="10" width="9" style="2" hidden="1" customWidth="1"/>
    <col min="11" max="11" width="2.16666666666667" style="2" customWidth="1"/>
    <col min="12" max="244" width="9" style="2" customWidth="1"/>
    <col min="245" max="248" width="9.16666666666667" style="1" customWidth="1"/>
    <col min="249" max="16384" width="9.16666666666667" style="1"/>
  </cols>
  <sheetData>
    <row r="1" customFormat="1" customHeight="1" spans="1:11">
      <c r="A1" s="3" t="s">
        <v>510</v>
      </c>
      <c r="B1" s="4"/>
      <c r="C1" s="4"/>
      <c r="D1" s="4"/>
      <c r="E1" s="5"/>
      <c r="F1" s="5"/>
      <c r="G1" s="5"/>
      <c r="H1" s="6"/>
      <c r="I1" s="6"/>
      <c r="J1" s="6"/>
      <c r="K1" s="6"/>
    </row>
    <row r="2" customFormat="1" customHeight="1" spans="1:11">
      <c r="A2" s="7" t="s">
        <v>511</v>
      </c>
      <c r="B2" s="7"/>
      <c r="C2" s="7"/>
      <c r="D2" s="7"/>
      <c r="E2" s="7"/>
      <c r="F2" s="7"/>
      <c r="G2" s="7"/>
      <c r="H2" s="8"/>
      <c r="I2" s="8"/>
      <c r="J2" s="8"/>
      <c r="K2" s="8"/>
    </row>
    <row r="3" customFormat="1" customHeight="1" spans="1:7">
      <c r="A3" s="9" t="s">
        <v>512</v>
      </c>
      <c r="B3" s="9"/>
      <c r="C3" s="9"/>
      <c r="D3" s="9"/>
      <c r="E3" s="9"/>
      <c r="F3" s="9"/>
      <c r="G3" s="9"/>
    </row>
    <row r="4" customFormat="1" customHeight="1" spans="1:7">
      <c r="A4" s="10"/>
      <c r="B4" s="5"/>
      <c r="C4" s="5"/>
      <c r="D4" s="5"/>
      <c r="E4" s="5"/>
      <c r="F4" s="5"/>
      <c r="G4" s="5"/>
    </row>
    <row r="5" customFormat="1" ht="32" customHeight="1" spans="1:7">
      <c r="A5" s="11" t="s">
        <v>513</v>
      </c>
      <c r="B5" s="11"/>
      <c r="C5" s="11"/>
      <c r="D5" s="12" t="s">
        <v>514</v>
      </c>
      <c r="E5" s="12"/>
      <c r="F5" s="12"/>
      <c r="G5" s="12"/>
    </row>
    <row r="6" customFormat="1" ht="32" customHeight="1" spans="1:7">
      <c r="A6" s="11" t="s">
        <v>515</v>
      </c>
      <c r="B6" s="11"/>
      <c r="C6" s="11"/>
      <c r="D6" s="12" t="s">
        <v>424</v>
      </c>
      <c r="E6" s="12"/>
      <c r="F6" s="12"/>
      <c r="G6" s="12"/>
    </row>
    <row r="7" customFormat="1" ht="32" customHeight="1" spans="1:7">
      <c r="A7" s="11" t="s">
        <v>516</v>
      </c>
      <c r="B7" s="13"/>
      <c r="C7" s="13"/>
      <c r="D7" s="14" t="s">
        <v>517</v>
      </c>
      <c r="E7" s="15">
        <v>142</v>
      </c>
      <c r="F7" s="15"/>
      <c r="G7" s="15"/>
    </row>
    <row r="8" customFormat="1" ht="32" customHeight="1" spans="1:7">
      <c r="A8" s="13"/>
      <c r="B8" s="13"/>
      <c r="C8" s="13"/>
      <c r="D8" s="14" t="s">
        <v>518</v>
      </c>
      <c r="E8" s="15">
        <v>142</v>
      </c>
      <c r="F8" s="15"/>
      <c r="G8" s="15"/>
    </row>
    <row r="9" customFormat="1" ht="32" customHeight="1" spans="1:7">
      <c r="A9" s="13"/>
      <c r="B9" s="13"/>
      <c r="C9" s="13"/>
      <c r="D9" s="14" t="s">
        <v>519</v>
      </c>
      <c r="E9" s="15"/>
      <c r="F9" s="15"/>
      <c r="G9" s="15"/>
    </row>
    <row r="10" customFormat="1" ht="28" customHeight="1" spans="1:7">
      <c r="A10" s="16" t="s">
        <v>520</v>
      </c>
      <c r="B10" s="16" t="s">
        <v>521</v>
      </c>
      <c r="C10" s="16"/>
      <c r="D10" s="16"/>
      <c r="E10" s="16"/>
      <c r="F10" s="16"/>
      <c r="G10" s="16"/>
    </row>
    <row r="11" customFormat="1" ht="33" customHeight="1" spans="1:7">
      <c r="A11" s="11"/>
      <c r="B11" s="17" t="s">
        <v>522</v>
      </c>
      <c r="C11" s="17"/>
      <c r="D11" s="17"/>
      <c r="E11" s="17"/>
      <c r="F11" s="17"/>
      <c r="G11" s="17"/>
    </row>
    <row r="12" customFormat="1" ht="36" customHeight="1" spans="1:7">
      <c r="A12" s="16" t="s">
        <v>523</v>
      </c>
      <c r="B12" s="16" t="s">
        <v>524</v>
      </c>
      <c r="C12" s="16" t="s">
        <v>456</v>
      </c>
      <c r="D12" s="16" t="s">
        <v>457</v>
      </c>
      <c r="E12" s="16" t="s">
        <v>458</v>
      </c>
      <c r="F12" s="16"/>
      <c r="G12" s="16"/>
    </row>
    <row r="13" customFormat="1" ht="58" customHeight="1" spans="1:7">
      <c r="A13" s="11"/>
      <c r="B13" s="11" t="s">
        <v>525</v>
      </c>
      <c r="C13" s="11" t="s">
        <v>460</v>
      </c>
      <c r="D13" s="18" t="s">
        <v>526</v>
      </c>
      <c r="E13" s="19" t="s">
        <v>527</v>
      </c>
      <c r="F13" s="19"/>
      <c r="G13" s="19"/>
    </row>
    <row r="14" customFormat="1" ht="58" customHeight="1" spans="1:7">
      <c r="A14" s="11"/>
      <c r="B14" s="11"/>
      <c r="C14" s="11" t="s">
        <v>474</v>
      </c>
      <c r="D14" s="18" t="s">
        <v>528</v>
      </c>
      <c r="E14" s="19" t="s">
        <v>529</v>
      </c>
      <c r="F14" s="19"/>
      <c r="G14" s="19"/>
    </row>
    <row r="15" customFormat="1" ht="58" customHeight="1" spans="1:7">
      <c r="A15" s="11"/>
      <c r="B15" s="11"/>
      <c r="C15" s="11" t="s">
        <v>482</v>
      </c>
      <c r="D15" s="18" t="s">
        <v>530</v>
      </c>
      <c r="E15" s="19" t="s">
        <v>531</v>
      </c>
      <c r="F15" s="19"/>
      <c r="G15" s="19"/>
    </row>
    <row r="16" customFormat="1" ht="58" customHeight="1" spans="1:7">
      <c r="A16" s="11"/>
      <c r="B16" s="11"/>
      <c r="C16" s="11" t="s">
        <v>487</v>
      </c>
      <c r="D16" s="18" t="s">
        <v>532</v>
      </c>
      <c r="E16" s="19" t="s">
        <v>533</v>
      </c>
      <c r="F16" s="19"/>
      <c r="G16" s="19"/>
    </row>
    <row r="17" customFormat="1" ht="58" customHeight="1" spans="1:7">
      <c r="A17" s="11"/>
      <c r="B17" s="11" t="s">
        <v>534</v>
      </c>
      <c r="C17" s="11" t="s">
        <v>495</v>
      </c>
      <c r="D17" s="18" t="s">
        <v>528</v>
      </c>
      <c r="E17" s="19" t="s">
        <v>535</v>
      </c>
      <c r="F17" s="19"/>
      <c r="G17" s="19"/>
    </row>
    <row r="18" customFormat="1" ht="58" customHeight="1" spans="1:7">
      <c r="A18" s="11"/>
      <c r="B18" s="11"/>
      <c r="C18" s="11" t="s">
        <v>503</v>
      </c>
      <c r="D18" s="18" t="s">
        <v>529</v>
      </c>
      <c r="E18" s="19" t="s">
        <v>536</v>
      </c>
      <c r="F18" s="19"/>
      <c r="G18" s="19"/>
    </row>
    <row r="19" customFormat="1" ht="58" customHeight="1" spans="1:7">
      <c r="A19" s="11"/>
      <c r="B19" s="11" t="s">
        <v>507</v>
      </c>
      <c r="C19" s="11" t="s">
        <v>507</v>
      </c>
      <c r="D19" s="18" t="s">
        <v>537</v>
      </c>
      <c r="E19" s="19" t="s">
        <v>538</v>
      </c>
      <c r="F19" s="19"/>
      <c r="G19" s="19"/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</sheetData>
  <sheetProtection formatCells="0" formatColumns="0" formatRows="0"/>
  <mergeCells count="24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0:A11"/>
    <mergeCell ref="A12:A19"/>
    <mergeCell ref="B13:B16"/>
    <mergeCell ref="B17:B18"/>
    <mergeCell ref="A7:C9"/>
  </mergeCells>
  <printOptions horizontalCentered="1"/>
  <pageMargins left="0.354166666666667" right="0.354166666666667" top="0.393055555555556" bottom="0.393055555555556" header="0.511805555555556" footer="0.313888888888889"/>
  <pageSetup paperSize="9" fitToHeight="100" orientation="portrait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21" width="15.3333333333333" style="120" customWidth="1"/>
    <col min="22" max="255" width="9.16666666666667" style="120" customWidth="1"/>
  </cols>
  <sheetData>
    <row r="1" customFormat="1" customHeight="1" spans="1:21">
      <c r="A1" s="121"/>
      <c r="B1" s="122"/>
      <c r="C1" s="122"/>
      <c r="D1" s="122"/>
      <c r="E1" s="271"/>
      <c r="F1" s="271"/>
      <c r="G1" s="271"/>
      <c r="H1" s="271"/>
      <c r="I1" s="286"/>
      <c r="J1" s="286"/>
      <c r="K1" s="286"/>
      <c r="L1" s="286"/>
      <c r="M1" s="286"/>
      <c r="N1" s="286"/>
      <c r="O1" s="286"/>
      <c r="P1" s="286"/>
      <c r="Q1" s="292"/>
      <c r="R1" s="292"/>
      <c r="S1" s="292"/>
      <c r="T1" s="292"/>
      <c r="U1" s="126" t="s">
        <v>54</v>
      </c>
    </row>
    <row r="2" customFormat="1" ht="20.1" customHeight="1" spans="1:21">
      <c r="A2" s="272" t="s">
        <v>55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customFormat="1" customHeight="1" spans="1:21">
      <c r="A3" s="125" t="s">
        <v>4</v>
      </c>
      <c r="B3" s="122"/>
      <c r="C3" s="122"/>
      <c r="D3" s="122"/>
      <c r="E3" s="122"/>
      <c r="F3" s="271"/>
      <c r="G3" s="271"/>
      <c r="H3" s="271"/>
      <c r="I3" s="286"/>
      <c r="J3" s="286"/>
      <c r="K3" s="286"/>
      <c r="L3" s="286"/>
      <c r="M3" s="286"/>
      <c r="N3" s="286"/>
      <c r="O3" s="286"/>
      <c r="P3" s="286"/>
      <c r="Q3" s="292"/>
      <c r="R3" s="292"/>
      <c r="S3" s="292"/>
      <c r="T3" s="292"/>
      <c r="U3" s="293" t="s">
        <v>5</v>
      </c>
    </row>
    <row r="4" customFormat="1" customHeight="1" spans="1:21">
      <c r="A4" s="127" t="s">
        <v>56</v>
      </c>
      <c r="B4" s="127"/>
      <c r="C4" s="127"/>
      <c r="D4" s="129"/>
      <c r="E4" s="133"/>
      <c r="F4" s="274" t="s">
        <v>57</v>
      </c>
      <c r="G4" s="275" t="s">
        <v>58</v>
      </c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94"/>
      <c r="U4" s="295" t="s">
        <v>59</v>
      </c>
    </row>
    <row r="5" customFormat="1" customHeight="1" spans="1:21">
      <c r="A5" s="127" t="s">
        <v>60</v>
      </c>
      <c r="B5" s="127"/>
      <c r="C5" s="128"/>
      <c r="D5" s="128" t="s">
        <v>61</v>
      </c>
      <c r="E5" s="128" t="s">
        <v>62</v>
      </c>
      <c r="F5" s="274"/>
      <c r="G5" s="277" t="s">
        <v>63</v>
      </c>
      <c r="H5" s="278" t="s">
        <v>64</v>
      </c>
      <c r="I5" s="278"/>
      <c r="J5" s="278"/>
      <c r="K5" s="278"/>
      <c r="L5" s="278"/>
      <c r="M5" s="278"/>
      <c r="N5" s="287" t="s">
        <v>65</v>
      </c>
      <c r="O5" s="287" t="s">
        <v>66</v>
      </c>
      <c r="P5" s="287" t="s">
        <v>67</v>
      </c>
      <c r="Q5" s="296" t="s">
        <v>68</v>
      </c>
      <c r="R5" s="297" t="s">
        <v>69</v>
      </c>
      <c r="S5" s="297" t="s">
        <v>70</v>
      </c>
      <c r="T5" s="297" t="s">
        <v>71</v>
      </c>
      <c r="U5" s="298"/>
    </row>
    <row r="6" customFormat="1" customHeight="1" spans="1:21">
      <c r="A6" s="279" t="s">
        <v>72</v>
      </c>
      <c r="B6" s="279" t="s">
        <v>73</v>
      </c>
      <c r="C6" s="280" t="s">
        <v>74</v>
      </c>
      <c r="D6" s="133"/>
      <c r="E6" s="133"/>
      <c r="F6" s="281"/>
      <c r="G6" s="282"/>
      <c r="H6" s="283" t="s">
        <v>75</v>
      </c>
      <c r="I6" s="288" t="s">
        <v>76</v>
      </c>
      <c r="J6" s="288" t="s">
        <v>77</v>
      </c>
      <c r="K6" s="289" t="s">
        <v>78</v>
      </c>
      <c r="L6" s="289" t="s">
        <v>79</v>
      </c>
      <c r="M6" s="283" t="s">
        <v>80</v>
      </c>
      <c r="N6" s="287"/>
      <c r="O6" s="287"/>
      <c r="P6" s="287"/>
      <c r="Q6" s="299"/>
      <c r="R6" s="297"/>
      <c r="S6" s="297"/>
      <c r="T6" s="297"/>
      <c r="U6" s="300"/>
    </row>
    <row r="7" s="184" customFormat="1" customHeight="1" spans="1:21">
      <c r="A7" s="134"/>
      <c r="B7" s="134"/>
      <c r="C7" s="134"/>
      <c r="D7" s="134"/>
      <c r="E7" s="134" t="s">
        <v>63</v>
      </c>
      <c r="F7" s="284">
        <v>10913066.16</v>
      </c>
      <c r="G7" s="285">
        <v>10913066.16</v>
      </c>
      <c r="H7" s="285">
        <v>10913066.16</v>
      </c>
      <c r="I7" s="290">
        <v>10913066.16</v>
      </c>
      <c r="J7" s="290">
        <v>0</v>
      </c>
      <c r="K7" s="285">
        <v>0</v>
      </c>
      <c r="L7" s="285">
        <v>0</v>
      </c>
      <c r="M7" s="291">
        <v>0</v>
      </c>
      <c r="N7" s="285">
        <v>0</v>
      </c>
      <c r="O7" s="285">
        <f t="shared" ref="O7:O22" si="0">SUM(0)</f>
        <v>0</v>
      </c>
      <c r="P7" s="285">
        <f t="shared" ref="P7:P22" si="1">SUM(0)</f>
        <v>0</v>
      </c>
      <c r="Q7" s="285">
        <v>0</v>
      </c>
      <c r="R7" s="301">
        <v>0</v>
      </c>
      <c r="S7" s="301">
        <v>0</v>
      </c>
      <c r="T7" s="301">
        <v>0</v>
      </c>
      <c r="U7" s="138">
        <v>0</v>
      </c>
    </row>
    <row r="8" customFormat="1" customHeight="1" spans="1:21">
      <c r="A8" s="134"/>
      <c r="B8" s="134"/>
      <c r="C8" s="134"/>
      <c r="D8" s="134" t="s">
        <v>81</v>
      </c>
      <c r="E8" s="134" t="s">
        <v>82</v>
      </c>
      <c r="F8" s="284">
        <v>10913066.16</v>
      </c>
      <c r="G8" s="285">
        <v>10913066.16</v>
      </c>
      <c r="H8" s="285">
        <v>10913066.16</v>
      </c>
      <c r="I8" s="290">
        <v>10913066.16</v>
      </c>
      <c r="J8" s="290">
        <v>0</v>
      </c>
      <c r="K8" s="285">
        <v>0</v>
      </c>
      <c r="L8" s="285">
        <v>0</v>
      </c>
      <c r="M8" s="291">
        <v>0</v>
      </c>
      <c r="N8" s="285">
        <v>0</v>
      </c>
      <c r="O8" s="285">
        <f t="shared" si="0"/>
        <v>0</v>
      </c>
      <c r="P8" s="285">
        <f t="shared" si="1"/>
        <v>0</v>
      </c>
      <c r="Q8" s="285">
        <v>0</v>
      </c>
      <c r="R8" s="301">
        <v>0</v>
      </c>
      <c r="S8" s="301">
        <v>0</v>
      </c>
      <c r="T8" s="301">
        <v>0</v>
      </c>
      <c r="U8" s="138">
        <v>0</v>
      </c>
    </row>
    <row r="9" customFormat="1" customHeight="1" spans="1:21">
      <c r="A9" s="134"/>
      <c r="B9" s="134"/>
      <c r="C9" s="134"/>
      <c r="D9" s="134" t="s">
        <v>83</v>
      </c>
      <c r="E9" s="134" t="s">
        <v>84</v>
      </c>
      <c r="F9" s="284">
        <v>10913066.16</v>
      </c>
      <c r="G9" s="285">
        <v>10913066.16</v>
      </c>
      <c r="H9" s="285">
        <v>10913066.16</v>
      </c>
      <c r="I9" s="290">
        <v>10913066.16</v>
      </c>
      <c r="J9" s="290">
        <v>0</v>
      </c>
      <c r="K9" s="285">
        <v>0</v>
      </c>
      <c r="L9" s="285">
        <v>0</v>
      </c>
      <c r="M9" s="291">
        <v>0</v>
      </c>
      <c r="N9" s="285">
        <v>0</v>
      </c>
      <c r="O9" s="285">
        <f t="shared" si="0"/>
        <v>0</v>
      </c>
      <c r="P9" s="285">
        <f t="shared" si="1"/>
        <v>0</v>
      </c>
      <c r="Q9" s="285">
        <v>0</v>
      </c>
      <c r="R9" s="301">
        <v>0</v>
      </c>
      <c r="S9" s="301">
        <v>0</v>
      </c>
      <c r="T9" s="301">
        <v>0</v>
      </c>
      <c r="U9" s="138">
        <v>0</v>
      </c>
    </row>
    <row r="10" customFormat="1" customHeight="1" spans="1:21">
      <c r="A10" s="134" t="s">
        <v>85</v>
      </c>
      <c r="B10" s="134" t="s">
        <v>86</v>
      </c>
      <c r="C10" s="134" t="s">
        <v>87</v>
      </c>
      <c r="D10" s="134" t="s">
        <v>88</v>
      </c>
      <c r="E10" s="134" t="s">
        <v>89</v>
      </c>
      <c r="F10" s="284">
        <v>2188646</v>
      </c>
      <c r="G10" s="285">
        <v>2188646</v>
      </c>
      <c r="H10" s="285">
        <v>2188646</v>
      </c>
      <c r="I10" s="290">
        <v>2188646</v>
      </c>
      <c r="J10" s="290">
        <v>0</v>
      </c>
      <c r="K10" s="285">
        <v>0</v>
      </c>
      <c r="L10" s="285">
        <v>0</v>
      </c>
      <c r="M10" s="291">
        <v>0</v>
      </c>
      <c r="N10" s="285">
        <v>0</v>
      </c>
      <c r="O10" s="285">
        <f t="shared" si="0"/>
        <v>0</v>
      </c>
      <c r="P10" s="285">
        <f t="shared" si="1"/>
        <v>0</v>
      </c>
      <c r="Q10" s="285">
        <v>0</v>
      </c>
      <c r="R10" s="301">
        <v>0</v>
      </c>
      <c r="S10" s="301">
        <v>0</v>
      </c>
      <c r="T10" s="301">
        <v>0</v>
      </c>
      <c r="U10" s="138">
        <v>0</v>
      </c>
    </row>
    <row r="11" customFormat="1" customHeight="1" spans="1:21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91</v>
      </c>
      <c r="F11" s="284">
        <v>40000</v>
      </c>
      <c r="G11" s="285">
        <v>40000</v>
      </c>
      <c r="H11" s="285">
        <v>40000</v>
      </c>
      <c r="I11" s="290">
        <v>40000</v>
      </c>
      <c r="J11" s="290">
        <v>0</v>
      </c>
      <c r="K11" s="285">
        <v>0</v>
      </c>
      <c r="L11" s="285">
        <v>0</v>
      </c>
      <c r="M11" s="291">
        <v>0</v>
      </c>
      <c r="N11" s="285">
        <v>0</v>
      </c>
      <c r="O11" s="285">
        <f t="shared" si="0"/>
        <v>0</v>
      </c>
      <c r="P11" s="285">
        <f t="shared" si="1"/>
        <v>0</v>
      </c>
      <c r="Q11" s="285">
        <v>0</v>
      </c>
      <c r="R11" s="301">
        <v>0</v>
      </c>
      <c r="S11" s="301">
        <v>0</v>
      </c>
      <c r="T11" s="301">
        <v>0</v>
      </c>
      <c r="U11" s="138">
        <v>0</v>
      </c>
    </row>
    <row r="12" customFormat="1" customHeight="1" spans="1:21">
      <c r="A12" s="134" t="s">
        <v>85</v>
      </c>
      <c r="B12" s="134" t="s">
        <v>86</v>
      </c>
      <c r="C12" s="134" t="s">
        <v>92</v>
      </c>
      <c r="D12" s="134" t="s">
        <v>88</v>
      </c>
      <c r="E12" s="134" t="s">
        <v>93</v>
      </c>
      <c r="F12" s="284">
        <v>80000</v>
      </c>
      <c r="G12" s="285">
        <v>80000</v>
      </c>
      <c r="H12" s="285">
        <v>80000</v>
      </c>
      <c r="I12" s="290">
        <v>80000</v>
      </c>
      <c r="J12" s="290">
        <v>0</v>
      </c>
      <c r="K12" s="285">
        <v>0</v>
      </c>
      <c r="L12" s="285">
        <v>0</v>
      </c>
      <c r="M12" s="291">
        <v>0</v>
      </c>
      <c r="N12" s="285">
        <v>0</v>
      </c>
      <c r="O12" s="285">
        <f t="shared" si="0"/>
        <v>0</v>
      </c>
      <c r="P12" s="285">
        <f t="shared" si="1"/>
        <v>0</v>
      </c>
      <c r="Q12" s="285">
        <v>0</v>
      </c>
      <c r="R12" s="301">
        <v>0</v>
      </c>
      <c r="S12" s="301">
        <v>0</v>
      </c>
      <c r="T12" s="301">
        <v>0</v>
      </c>
      <c r="U12" s="138">
        <v>0</v>
      </c>
    </row>
    <row r="13" customFormat="1" customHeight="1" spans="1:21">
      <c r="A13" s="134" t="s">
        <v>85</v>
      </c>
      <c r="B13" s="134" t="s">
        <v>86</v>
      </c>
      <c r="C13" s="134" t="s">
        <v>94</v>
      </c>
      <c r="D13" s="134" t="s">
        <v>88</v>
      </c>
      <c r="E13" s="134" t="s">
        <v>95</v>
      </c>
      <c r="F13" s="284">
        <v>851026</v>
      </c>
      <c r="G13" s="285">
        <v>851026</v>
      </c>
      <c r="H13" s="285">
        <v>851026</v>
      </c>
      <c r="I13" s="290">
        <v>851026</v>
      </c>
      <c r="J13" s="290">
        <v>0</v>
      </c>
      <c r="K13" s="285">
        <v>0</v>
      </c>
      <c r="L13" s="285">
        <v>0</v>
      </c>
      <c r="M13" s="291">
        <v>0</v>
      </c>
      <c r="N13" s="285">
        <v>0</v>
      </c>
      <c r="O13" s="285">
        <f t="shared" si="0"/>
        <v>0</v>
      </c>
      <c r="P13" s="285">
        <f t="shared" si="1"/>
        <v>0</v>
      </c>
      <c r="Q13" s="285">
        <v>0</v>
      </c>
      <c r="R13" s="301">
        <v>0</v>
      </c>
      <c r="S13" s="301">
        <v>0</v>
      </c>
      <c r="T13" s="301">
        <v>0</v>
      </c>
      <c r="U13" s="138">
        <v>0</v>
      </c>
    </row>
    <row r="14" customFormat="1" customHeight="1" spans="1:21">
      <c r="A14" s="134" t="s">
        <v>85</v>
      </c>
      <c r="B14" s="134" t="s">
        <v>86</v>
      </c>
      <c r="C14" s="134" t="s">
        <v>96</v>
      </c>
      <c r="D14" s="134" t="s">
        <v>88</v>
      </c>
      <c r="E14" s="134" t="s">
        <v>97</v>
      </c>
      <c r="F14" s="284">
        <v>5391264</v>
      </c>
      <c r="G14" s="285">
        <v>5391264</v>
      </c>
      <c r="H14" s="285">
        <v>5391264</v>
      </c>
      <c r="I14" s="290">
        <v>5391264</v>
      </c>
      <c r="J14" s="290">
        <v>0</v>
      </c>
      <c r="K14" s="285">
        <v>0</v>
      </c>
      <c r="L14" s="285">
        <v>0</v>
      </c>
      <c r="M14" s="291">
        <v>0</v>
      </c>
      <c r="N14" s="285">
        <v>0</v>
      </c>
      <c r="O14" s="285">
        <f t="shared" si="0"/>
        <v>0</v>
      </c>
      <c r="P14" s="285">
        <f t="shared" si="1"/>
        <v>0</v>
      </c>
      <c r="Q14" s="285">
        <v>0</v>
      </c>
      <c r="R14" s="301">
        <v>0</v>
      </c>
      <c r="S14" s="301">
        <v>0</v>
      </c>
      <c r="T14" s="301">
        <v>0</v>
      </c>
      <c r="U14" s="138">
        <v>0</v>
      </c>
    </row>
    <row r="15" customFormat="1" customHeight="1" spans="1:21">
      <c r="A15" s="134" t="s">
        <v>98</v>
      </c>
      <c r="B15" s="134" t="s">
        <v>87</v>
      </c>
      <c r="C15" s="134" t="s">
        <v>99</v>
      </c>
      <c r="D15" s="134" t="s">
        <v>88</v>
      </c>
      <c r="E15" s="134" t="s">
        <v>100</v>
      </c>
      <c r="F15" s="284">
        <v>70000</v>
      </c>
      <c r="G15" s="285">
        <v>70000</v>
      </c>
      <c r="H15" s="285">
        <v>70000</v>
      </c>
      <c r="I15" s="290">
        <v>70000</v>
      </c>
      <c r="J15" s="290">
        <v>0</v>
      </c>
      <c r="K15" s="285">
        <v>0</v>
      </c>
      <c r="L15" s="285">
        <v>0</v>
      </c>
      <c r="M15" s="291">
        <v>0</v>
      </c>
      <c r="N15" s="285">
        <v>0</v>
      </c>
      <c r="O15" s="285">
        <f t="shared" si="0"/>
        <v>0</v>
      </c>
      <c r="P15" s="285">
        <f t="shared" si="1"/>
        <v>0</v>
      </c>
      <c r="Q15" s="285">
        <v>0</v>
      </c>
      <c r="R15" s="301">
        <v>0</v>
      </c>
      <c r="S15" s="301">
        <v>0</v>
      </c>
      <c r="T15" s="301">
        <v>0</v>
      </c>
      <c r="U15" s="138">
        <v>0</v>
      </c>
    </row>
    <row r="16" customFormat="1" customHeight="1" spans="1:21">
      <c r="A16" s="134" t="s">
        <v>98</v>
      </c>
      <c r="B16" s="134" t="s">
        <v>87</v>
      </c>
      <c r="C16" s="134" t="s">
        <v>86</v>
      </c>
      <c r="D16" s="134" t="s">
        <v>88</v>
      </c>
      <c r="E16" s="134" t="s">
        <v>101</v>
      </c>
      <c r="F16" s="284">
        <v>50000</v>
      </c>
      <c r="G16" s="285">
        <v>50000</v>
      </c>
      <c r="H16" s="285">
        <v>50000</v>
      </c>
      <c r="I16" s="290">
        <v>50000</v>
      </c>
      <c r="J16" s="290">
        <v>0</v>
      </c>
      <c r="K16" s="285">
        <v>0</v>
      </c>
      <c r="L16" s="285">
        <v>0</v>
      </c>
      <c r="M16" s="291">
        <v>0</v>
      </c>
      <c r="N16" s="285">
        <v>0</v>
      </c>
      <c r="O16" s="285">
        <f t="shared" si="0"/>
        <v>0</v>
      </c>
      <c r="P16" s="285">
        <f t="shared" si="1"/>
        <v>0</v>
      </c>
      <c r="Q16" s="285">
        <v>0</v>
      </c>
      <c r="R16" s="301">
        <v>0</v>
      </c>
      <c r="S16" s="301">
        <v>0</v>
      </c>
      <c r="T16" s="301">
        <v>0</v>
      </c>
      <c r="U16" s="138">
        <v>0</v>
      </c>
    </row>
    <row r="17" customFormat="1" customHeight="1" spans="1:21">
      <c r="A17" s="134" t="s">
        <v>98</v>
      </c>
      <c r="B17" s="134" t="s">
        <v>99</v>
      </c>
      <c r="C17" s="134" t="s">
        <v>87</v>
      </c>
      <c r="D17" s="134" t="s">
        <v>88</v>
      </c>
      <c r="E17" s="134" t="s">
        <v>102</v>
      </c>
      <c r="F17" s="284">
        <v>140000</v>
      </c>
      <c r="G17" s="285">
        <v>140000</v>
      </c>
      <c r="H17" s="285">
        <v>140000</v>
      </c>
      <c r="I17" s="290">
        <v>140000</v>
      </c>
      <c r="J17" s="290">
        <v>0</v>
      </c>
      <c r="K17" s="285">
        <v>0</v>
      </c>
      <c r="L17" s="285">
        <v>0</v>
      </c>
      <c r="M17" s="291">
        <v>0</v>
      </c>
      <c r="N17" s="285">
        <v>0</v>
      </c>
      <c r="O17" s="285">
        <f t="shared" si="0"/>
        <v>0</v>
      </c>
      <c r="P17" s="285">
        <f t="shared" si="1"/>
        <v>0</v>
      </c>
      <c r="Q17" s="285">
        <v>0</v>
      </c>
      <c r="R17" s="301">
        <v>0</v>
      </c>
      <c r="S17" s="301">
        <v>0</v>
      </c>
      <c r="T17" s="301">
        <v>0</v>
      </c>
      <c r="U17" s="138">
        <v>0</v>
      </c>
    </row>
    <row r="18" customFormat="1" customHeight="1" spans="1:21">
      <c r="A18" s="134" t="s">
        <v>98</v>
      </c>
      <c r="B18" s="134" t="s">
        <v>99</v>
      </c>
      <c r="C18" s="134" t="s">
        <v>99</v>
      </c>
      <c r="D18" s="134" t="s">
        <v>88</v>
      </c>
      <c r="E18" s="134" t="s">
        <v>103</v>
      </c>
      <c r="F18" s="284">
        <v>354525.44</v>
      </c>
      <c r="G18" s="285">
        <v>354525.44</v>
      </c>
      <c r="H18" s="285">
        <v>354525.44</v>
      </c>
      <c r="I18" s="290">
        <v>354525.44</v>
      </c>
      <c r="J18" s="290">
        <v>0</v>
      </c>
      <c r="K18" s="285">
        <v>0</v>
      </c>
      <c r="L18" s="285">
        <v>0</v>
      </c>
      <c r="M18" s="291">
        <v>0</v>
      </c>
      <c r="N18" s="285">
        <v>0</v>
      </c>
      <c r="O18" s="285">
        <f t="shared" si="0"/>
        <v>0</v>
      </c>
      <c r="P18" s="285">
        <f t="shared" si="1"/>
        <v>0</v>
      </c>
      <c r="Q18" s="285">
        <v>0</v>
      </c>
      <c r="R18" s="301">
        <v>0</v>
      </c>
      <c r="S18" s="301">
        <v>0</v>
      </c>
      <c r="T18" s="301">
        <v>0</v>
      </c>
      <c r="U18" s="138">
        <v>0</v>
      </c>
    </row>
    <row r="19" customFormat="1" customHeight="1" spans="1:21">
      <c r="A19" s="134" t="s">
        <v>98</v>
      </c>
      <c r="B19" s="134" t="s">
        <v>99</v>
      </c>
      <c r="C19" s="134" t="s">
        <v>104</v>
      </c>
      <c r="D19" s="134" t="s">
        <v>88</v>
      </c>
      <c r="E19" s="134" t="s">
        <v>105</v>
      </c>
      <c r="F19" s="284">
        <v>177262.72</v>
      </c>
      <c r="G19" s="285">
        <v>177262.72</v>
      </c>
      <c r="H19" s="285">
        <v>177262.72</v>
      </c>
      <c r="I19" s="290">
        <v>177262.72</v>
      </c>
      <c r="J19" s="290">
        <v>0</v>
      </c>
      <c r="K19" s="285">
        <v>0</v>
      </c>
      <c r="L19" s="285">
        <v>0</v>
      </c>
      <c r="M19" s="291">
        <v>0</v>
      </c>
      <c r="N19" s="285">
        <v>0</v>
      </c>
      <c r="O19" s="285">
        <f t="shared" si="0"/>
        <v>0</v>
      </c>
      <c r="P19" s="285">
        <f t="shared" si="1"/>
        <v>0</v>
      </c>
      <c r="Q19" s="285">
        <v>0</v>
      </c>
      <c r="R19" s="301">
        <v>0</v>
      </c>
      <c r="S19" s="301">
        <v>0</v>
      </c>
      <c r="T19" s="301">
        <v>0</v>
      </c>
      <c r="U19" s="138">
        <v>0</v>
      </c>
    </row>
    <row r="20" customFormat="1" customHeight="1" spans="1:21">
      <c r="A20" s="134" t="s">
        <v>98</v>
      </c>
      <c r="B20" s="134" t="s">
        <v>99</v>
      </c>
      <c r="C20" s="134" t="s">
        <v>96</v>
      </c>
      <c r="D20" s="134" t="s">
        <v>88</v>
      </c>
      <c r="E20" s="134" t="s">
        <v>106</v>
      </c>
      <c r="F20" s="284">
        <v>1420000</v>
      </c>
      <c r="G20" s="285">
        <v>1420000</v>
      </c>
      <c r="H20" s="285">
        <v>1420000</v>
      </c>
      <c r="I20" s="290">
        <v>1420000</v>
      </c>
      <c r="J20" s="290">
        <v>0</v>
      </c>
      <c r="K20" s="285">
        <v>0</v>
      </c>
      <c r="L20" s="285">
        <v>0</v>
      </c>
      <c r="M20" s="291">
        <v>0</v>
      </c>
      <c r="N20" s="285">
        <v>0</v>
      </c>
      <c r="O20" s="285">
        <f t="shared" si="0"/>
        <v>0</v>
      </c>
      <c r="P20" s="285">
        <f t="shared" si="1"/>
        <v>0</v>
      </c>
      <c r="Q20" s="285">
        <v>0</v>
      </c>
      <c r="R20" s="301">
        <v>0</v>
      </c>
      <c r="S20" s="301">
        <v>0</v>
      </c>
      <c r="T20" s="301">
        <v>0</v>
      </c>
      <c r="U20" s="138">
        <v>0</v>
      </c>
    </row>
    <row r="21" customFormat="1" customHeight="1" spans="1:21">
      <c r="A21" s="134" t="s">
        <v>98</v>
      </c>
      <c r="B21" s="134" t="s">
        <v>96</v>
      </c>
      <c r="C21" s="134" t="s">
        <v>87</v>
      </c>
      <c r="D21" s="134" t="s">
        <v>88</v>
      </c>
      <c r="E21" s="134" t="s">
        <v>107</v>
      </c>
      <c r="F21" s="284">
        <v>17394.96</v>
      </c>
      <c r="G21" s="285">
        <v>17394.96</v>
      </c>
      <c r="H21" s="285">
        <v>17394.96</v>
      </c>
      <c r="I21" s="290">
        <v>17394.96</v>
      </c>
      <c r="J21" s="290">
        <v>0</v>
      </c>
      <c r="K21" s="285">
        <v>0</v>
      </c>
      <c r="L21" s="285">
        <v>0</v>
      </c>
      <c r="M21" s="291">
        <v>0</v>
      </c>
      <c r="N21" s="285">
        <v>0</v>
      </c>
      <c r="O21" s="285">
        <f t="shared" si="0"/>
        <v>0</v>
      </c>
      <c r="P21" s="285">
        <f t="shared" si="1"/>
        <v>0</v>
      </c>
      <c r="Q21" s="285">
        <v>0</v>
      </c>
      <c r="R21" s="301">
        <v>0</v>
      </c>
      <c r="S21" s="301">
        <v>0</v>
      </c>
      <c r="T21" s="301">
        <v>0</v>
      </c>
      <c r="U21" s="138">
        <v>0</v>
      </c>
    </row>
    <row r="22" customHeight="1" spans="1:21">
      <c r="A22" s="134" t="s">
        <v>108</v>
      </c>
      <c r="B22" s="134" t="s">
        <v>109</v>
      </c>
      <c r="C22" s="134" t="s">
        <v>87</v>
      </c>
      <c r="D22" s="134" t="s">
        <v>88</v>
      </c>
      <c r="E22" s="134" t="s">
        <v>110</v>
      </c>
      <c r="F22" s="284">
        <v>132947.04</v>
      </c>
      <c r="G22" s="285">
        <v>132947.04</v>
      </c>
      <c r="H22" s="285">
        <v>132947.04</v>
      </c>
      <c r="I22" s="290">
        <v>132947.04</v>
      </c>
      <c r="J22" s="290">
        <v>0</v>
      </c>
      <c r="K22" s="285">
        <v>0</v>
      </c>
      <c r="L22" s="285">
        <v>0</v>
      </c>
      <c r="M22" s="291">
        <v>0</v>
      </c>
      <c r="N22" s="285">
        <v>0</v>
      </c>
      <c r="O22" s="285">
        <f t="shared" si="0"/>
        <v>0</v>
      </c>
      <c r="P22" s="285">
        <f t="shared" si="1"/>
        <v>0</v>
      </c>
      <c r="Q22" s="285">
        <v>0</v>
      </c>
      <c r="R22" s="301">
        <v>0</v>
      </c>
      <c r="S22" s="301">
        <v>0</v>
      </c>
      <c r="T22" s="301">
        <v>0</v>
      </c>
      <c r="U22" s="138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5" style="122" customWidth="1"/>
    <col min="9" max="244" width="9" style="122" customWidth="1"/>
    <col min="245" max="253" width="9.16666666666667" style="120" customWidth="1"/>
    <col min="254" max="16384" width="9.16666666666667" style="120"/>
  </cols>
  <sheetData>
    <row r="1" customFormat="1" customHeight="1" spans="1:8">
      <c r="A1" s="121"/>
      <c r="H1" s="123" t="s">
        <v>111</v>
      </c>
    </row>
    <row r="2" customFormat="1" ht="20.1" customHeight="1" spans="1:256">
      <c r="A2" s="101" t="s">
        <v>112</v>
      </c>
      <c r="B2" s="266"/>
      <c r="C2" s="266"/>
      <c r="D2" s="266"/>
      <c r="E2" s="266"/>
      <c r="F2" s="266"/>
      <c r="G2" s="266"/>
      <c r="H2" s="266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8">
      <c r="A3" s="125" t="s">
        <v>4</v>
      </c>
      <c r="H3" s="126" t="s">
        <v>5</v>
      </c>
    </row>
    <row r="4" customFormat="1" customHeight="1" spans="1:256">
      <c r="A4" s="127" t="s">
        <v>113</v>
      </c>
      <c r="B4" s="127"/>
      <c r="C4" s="127"/>
      <c r="D4" s="127"/>
      <c r="E4" s="128"/>
      <c r="F4" s="127" t="s">
        <v>114</v>
      </c>
      <c r="G4" s="127" t="s">
        <v>115</v>
      </c>
      <c r="H4" s="127" t="s">
        <v>116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270"/>
      <c r="IV4" s="270"/>
    </row>
    <row r="5" customFormat="1" customHeight="1" spans="1:256">
      <c r="A5" s="130" t="s">
        <v>60</v>
      </c>
      <c r="B5" s="130"/>
      <c r="C5" s="130"/>
      <c r="D5" s="130" t="s">
        <v>61</v>
      </c>
      <c r="E5" s="130" t="s">
        <v>117</v>
      </c>
      <c r="F5" s="127"/>
      <c r="G5" s="127"/>
      <c r="H5" s="127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270"/>
      <c r="IV5" s="270"/>
    </row>
    <row r="6" customFormat="1" customHeight="1" spans="1:8">
      <c r="A6" s="131" t="s">
        <v>72</v>
      </c>
      <c r="B6" s="132" t="s">
        <v>73</v>
      </c>
      <c r="C6" s="132" t="s">
        <v>74</v>
      </c>
      <c r="D6" s="128"/>
      <c r="E6" s="128"/>
      <c r="F6" s="127"/>
      <c r="G6" s="127"/>
      <c r="H6" s="127"/>
    </row>
    <row r="7" s="184" customFormat="1" customHeight="1" spans="1:8">
      <c r="A7" s="134"/>
      <c r="B7" s="134"/>
      <c r="C7" s="134"/>
      <c r="D7" s="267"/>
      <c r="E7" s="267" t="s">
        <v>63</v>
      </c>
      <c r="F7" s="138">
        <v>10913066.16</v>
      </c>
      <c r="G7" s="138">
        <v>9113066.16</v>
      </c>
      <c r="H7" s="138">
        <v>1800000</v>
      </c>
    </row>
    <row r="8" customFormat="1" customHeight="1" spans="1:8">
      <c r="A8" s="134"/>
      <c r="B8" s="134"/>
      <c r="C8" s="134"/>
      <c r="D8" s="267" t="s">
        <v>81</v>
      </c>
      <c r="E8" s="267" t="s">
        <v>82</v>
      </c>
      <c r="F8" s="138">
        <v>10913066.16</v>
      </c>
      <c r="G8" s="138">
        <v>9113066.16</v>
      </c>
      <c r="H8" s="138">
        <v>1800000</v>
      </c>
    </row>
    <row r="9" customFormat="1" customHeight="1" spans="1:8">
      <c r="A9" s="134"/>
      <c r="B9" s="134"/>
      <c r="C9" s="134"/>
      <c r="D9" s="267" t="s">
        <v>83</v>
      </c>
      <c r="E9" s="267" t="s">
        <v>84</v>
      </c>
      <c r="F9" s="138">
        <v>10913066.16</v>
      </c>
      <c r="G9" s="138">
        <v>9113066.16</v>
      </c>
      <c r="H9" s="138">
        <v>1800000</v>
      </c>
    </row>
    <row r="10" customFormat="1" customHeight="1" spans="1:8">
      <c r="A10" s="134" t="s">
        <v>85</v>
      </c>
      <c r="B10" s="134" t="s">
        <v>86</v>
      </c>
      <c r="C10" s="134" t="s">
        <v>87</v>
      </c>
      <c r="D10" s="267" t="s">
        <v>88</v>
      </c>
      <c r="E10" s="267" t="s">
        <v>89</v>
      </c>
      <c r="F10" s="138">
        <v>2188646</v>
      </c>
      <c r="G10" s="138">
        <v>2188646</v>
      </c>
      <c r="H10" s="138">
        <v>0</v>
      </c>
    </row>
    <row r="11" customFormat="1" customHeight="1" spans="1:8">
      <c r="A11" s="134" t="s">
        <v>85</v>
      </c>
      <c r="B11" s="134" t="s">
        <v>86</v>
      </c>
      <c r="C11" s="134" t="s">
        <v>90</v>
      </c>
      <c r="D11" s="267" t="s">
        <v>88</v>
      </c>
      <c r="E11" s="267" t="s">
        <v>91</v>
      </c>
      <c r="F11" s="138">
        <v>40000</v>
      </c>
      <c r="G11" s="138">
        <v>0</v>
      </c>
      <c r="H11" s="138">
        <v>40000</v>
      </c>
    </row>
    <row r="12" customFormat="1" customHeight="1" spans="1:8">
      <c r="A12" s="134" t="s">
        <v>85</v>
      </c>
      <c r="B12" s="134" t="s">
        <v>86</v>
      </c>
      <c r="C12" s="134" t="s">
        <v>92</v>
      </c>
      <c r="D12" s="267" t="s">
        <v>88</v>
      </c>
      <c r="E12" s="267" t="s">
        <v>93</v>
      </c>
      <c r="F12" s="138">
        <v>80000</v>
      </c>
      <c r="G12" s="138">
        <v>0</v>
      </c>
      <c r="H12" s="138">
        <v>80000</v>
      </c>
    </row>
    <row r="13" customFormat="1" customHeight="1" spans="1:8">
      <c r="A13" s="134" t="s">
        <v>85</v>
      </c>
      <c r="B13" s="134" t="s">
        <v>86</v>
      </c>
      <c r="C13" s="134" t="s">
        <v>94</v>
      </c>
      <c r="D13" s="267" t="s">
        <v>88</v>
      </c>
      <c r="E13" s="267" t="s">
        <v>95</v>
      </c>
      <c r="F13" s="138">
        <v>851026</v>
      </c>
      <c r="G13" s="138">
        <v>851026</v>
      </c>
      <c r="H13" s="138">
        <v>0</v>
      </c>
    </row>
    <row r="14" customFormat="1" customHeight="1" spans="1:8">
      <c r="A14" s="134" t="s">
        <v>85</v>
      </c>
      <c r="B14" s="134" t="s">
        <v>86</v>
      </c>
      <c r="C14" s="134" t="s">
        <v>96</v>
      </c>
      <c r="D14" s="267" t="s">
        <v>88</v>
      </c>
      <c r="E14" s="267" t="s">
        <v>97</v>
      </c>
      <c r="F14" s="138">
        <v>5391264</v>
      </c>
      <c r="G14" s="138">
        <v>5391264</v>
      </c>
      <c r="H14" s="138">
        <v>0</v>
      </c>
    </row>
    <row r="15" customFormat="1" customHeight="1" spans="1:8">
      <c r="A15" s="134" t="s">
        <v>98</v>
      </c>
      <c r="B15" s="134" t="s">
        <v>87</v>
      </c>
      <c r="C15" s="134" t="s">
        <v>99</v>
      </c>
      <c r="D15" s="267" t="s">
        <v>88</v>
      </c>
      <c r="E15" s="267" t="s">
        <v>100</v>
      </c>
      <c r="F15" s="138">
        <v>70000</v>
      </c>
      <c r="G15" s="138">
        <v>0</v>
      </c>
      <c r="H15" s="138">
        <v>70000</v>
      </c>
    </row>
    <row r="16" customFormat="1" customHeight="1" spans="1:8">
      <c r="A16" s="134" t="s">
        <v>98</v>
      </c>
      <c r="B16" s="134" t="s">
        <v>87</v>
      </c>
      <c r="C16" s="134" t="s">
        <v>86</v>
      </c>
      <c r="D16" s="267" t="s">
        <v>88</v>
      </c>
      <c r="E16" s="267" t="s">
        <v>101</v>
      </c>
      <c r="F16" s="138">
        <v>50000</v>
      </c>
      <c r="G16" s="138">
        <v>0</v>
      </c>
      <c r="H16" s="138">
        <v>50000</v>
      </c>
    </row>
    <row r="17" customFormat="1" customHeight="1" spans="1:8">
      <c r="A17" s="134" t="s">
        <v>98</v>
      </c>
      <c r="B17" s="134" t="s">
        <v>99</v>
      </c>
      <c r="C17" s="134" t="s">
        <v>87</v>
      </c>
      <c r="D17" s="267" t="s">
        <v>88</v>
      </c>
      <c r="E17" s="267" t="s">
        <v>102</v>
      </c>
      <c r="F17" s="138">
        <v>140000</v>
      </c>
      <c r="G17" s="138">
        <v>0</v>
      </c>
      <c r="H17" s="138">
        <v>140000</v>
      </c>
    </row>
    <row r="18" customFormat="1" customHeight="1" spans="1:8">
      <c r="A18" s="134" t="s">
        <v>98</v>
      </c>
      <c r="B18" s="134" t="s">
        <v>99</v>
      </c>
      <c r="C18" s="134" t="s">
        <v>99</v>
      </c>
      <c r="D18" s="267" t="s">
        <v>88</v>
      </c>
      <c r="E18" s="267" t="s">
        <v>103</v>
      </c>
      <c r="F18" s="138">
        <v>354525.44</v>
      </c>
      <c r="G18" s="138">
        <v>354525.44</v>
      </c>
      <c r="H18" s="138">
        <v>0</v>
      </c>
    </row>
    <row r="19" customFormat="1" customHeight="1" spans="1:8">
      <c r="A19" s="134" t="s">
        <v>98</v>
      </c>
      <c r="B19" s="134" t="s">
        <v>99</v>
      </c>
      <c r="C19" s="134" t="s">
        <v>104</v>
      </c>
      <c r="D19" s="267" t="s">
        <v>88</v>
      </c>
      <c r="E19" s="267" t="s">
        <v>105</v>
      </c>
      <c r="F19" s="138">
        <v>177262.72</v>
      </c>
      <c r="G19" s="138">
        <v>177262.72</v>
      </c>
      <c r="H19" s="138">
        <v>0</v>
      </c>
    </row>
    <row r="20" customFormat="1" customHeight="1" spans="1:8">
      <c r="A20" s="134" t="s">
        <v>98</v>
      </c>
      <c r="B20" s="134" t="s">
        <v>99</v>
      </c>
      <c r="C20" s="134" t="s">
        <v>96</v>
      </c>
      <c r="D20" s="267" t="s">
        <v>88</v>
      </c>
      <c r="E20" s="267" t="s">
        <v>106</v>
      </c>
      <c r="F20" s="138">
        <v>1420000</v>
      </c>
      <c r="G20" s="138">
        <v>0</v>
      </c>
      <c r="H20" s="138">
        <v>1420000</v>
      </c>
    </row>
    <row r="21" customFormat="1" customHeight="1" spans="1:8">
      <c r="A21" s="134" t="s">
        <v>98</v>
      </c>
      <c r="B21" s="134" t="s">
        <v>96</v>
      </c>
      <c r="C21" s="134" t="s">
        <v>87</v>
      </c>
      <c r="D21" s="267" t="s">
        <v>88</v>
      </c>
      <c r="E21" s="267" t="s">
        <v>107</v>
      </c>
      <c r="F21" s="138">
        <v>17394.96</v>
      </c>
      <c r="G21" s="138">
        <v>17394.96</v>
      </c>
      <c r="H21" s="138">
        <v>0</v>
      </c>
    </row>
    <row r="22" customHeight="1" spans="1:8">
      <c r="A22" s="134" t="s">
        <v>108</v>
      </c>
      <c r="B22" s="134" t="s">
        <v>109</v>
      </c>
      <c r="C22" s="134" t="s">
        <v>87</v>
      </c>
      <c r="D22" s="267" t="s">
        <v>88</v>
      </c>
      <c r="E22" s="267" t="s">
        <v>110</v>
      </c>
      <c r="F22" s="138">
        <v>132947.04</v>
      </c>
      <c r="G22" s="138">
        <v>132947.04</v>
      </c>
      <c r="H22" s="138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0" customWidth="1"/>
    <col min="2" max="2" width="20.8333333333333" style="120" customWidth="1"/>
    <col min="3" max="3" width="34.8333333333333" style="120" customWidth="1"/>
    <col min="4" max="8" width="20.8333333333333" style="120" customWidth="1"/>
    <col min="9" max="32" width="12" style="120" customWidth="1"/>
    <col min="33" max="16384" width="9.16666666666667" style="120" customWidth="1"/>
  </cols>
  <sheetData>
    <row r="1" customFormat="1" customHeight="1" spans="1:256">
      <c r="A1" s="223"/>
      <c r="B1" s="223"/>
      <c r="C1" s="223"/>
      <c r="E1" s="224"/>
      <c r="F1" s="224"/>
      <c r="G1" s="224"/>
      <c r="H1" s="225" t="s">
        <v>118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</row>
    <row r="2" customFormat="1" ht="20.1" customHeight="1" spans="1:256">
      <c r="A2" s="226" t="s">
        <v>119</v>
      </c>
      <c r="B2" s="227"/>
      <c r="C2" s="227"/>
      <c r="D2" s="227"/>
      <c r="E2" s="227"/>
      <c r="F2" s="227"/>
      <c r="G2" s="227"/>
      <c r="H2" s="227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  <c r="IO2" s="264"/>
      <c r="IP2" s="264"/>
      <c r="IQ2" s="264"/>
      <c r="IR2" s="264"/>
      <c r="IS2" s="264"/>
      <c r="IT2" s="264"/>
      <c r="IU2" s="264"/>
      <c r="IV2" s="264"/>
    </row>
    <row r="3" customFormat="1" customHeight="1" spans="1:256">
      <c r="A3" s="228" t="s">
        <v>4</v>
      </c>
      <c r="B3" s="223"/>
      <c r="C3" s="223"/>
      <c r="E3" s="224"/>
      <c r="F3" s="224"/>
      <c r="G3" s="224"/>
      <c r="H3" s="229" t="s">
        <v>5</v>
      </c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</row>
    <row r="4" customFormat="1" customHeight="1" spans="1:256">
      <c r="A4" s="230" t="s">
        <v>6</v>
      </c>
      <c r="B4" s="231"/>
      <c r="C4" s="127" t="s">
        <v>7</v>
      </c>
      <c r="D4" s="127"/>
      <c r="E4" s="127"/>
      <c r="F4" s="127"/>
      <c r="G4" s="127"/>
      <c r="H4" s="127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</row>
    <row r="5" customFormat="1" customHeight="1" spans="1:256">
      <c r="A5" s="230" t="s">
        <v>8</v>
      </c>
      <c r="B5" s="232" t="s">
        <v>9</v>
      </c>
      <c r="C5" s="233" t="s">
        <v>8</v>
      </c>
      <c r="D5" s="234" t="s">
        <v>63</v>
      </c>
      <c r="E5" s="235" t="s">
        <v>120</v>
      </c>
      <c r="F5" s="235" t="s">
        <v>121</v>
      </c>
      <c r="G5" s="235" t="s">
        <v>122</v>
      </c>
      <c r="H5" s="235" t="s">
        <v>123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</row>
    <row r="6" s="184" customFormat="1" customHeight="1" spans="1:256">
      <c r="A6" s="236" t="s">
        <v>124</v>
      </c>
      <c r="B6" s="237">
        <v>10913066.16</v>
      </c>
      <c r="C6" s="238" t="s">
        <v>125</v>
      </c>
      <c r="D6" s="239">
        <v>10913066.16</v>
      </c>
      <c r="E6" s="239">
        <v>10913066.16</v>
      </c>
      <c r="F6" s="239">
        <v>0</v>
      </c>
      <c r="G6" s="240">
        <v>0</v>
      </c>
      <c r="H6" s="241">
        <v>0</v>
      </c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</row>
    <row r="7" s="184" customFormat="1" customHeight="1" spans="1:256">
      <c r="A7" s="236" t="s">
        <v>126</v>
      </c>
      <c r="B7" s="237">
        <v>10913066.16</v>
      </c>
      <c r="C7" s="238" t="s">
        <v>127</v>
      </c>
      <c r="D7" s="239">
        <v>8550936</v>
      </c>
      <c r="E7" s="242">
        <v>8550936</v>
      </c>
      <c r="F7" s="243">
        <v>0</v>
      </c>
      <c r="G7" s="244"/>
      <c r="H7" s="237">
        <v>0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65"/>
      <c r="FH7" s="265"/>
      <c r="FI7" s="265"/>
      <c r="FJ7" s="265"/>
      <c r="FK7" s="265"/>
      <c r="FL7" s="265"/>
      <c r="FM7" s="265"/>
      <c r="FN7" s="265"/>
      <c r="FO7" s="265"/>
      <c r="FP7" s="265"/>
      <c r="FQ7" s="265"/>
      <c r="FR7" s="265"/>
      <c r="FS7" s="265"/>
      <c r="FT7" s="265"/>
      <c r="FU7" s="265"/>
      <c r="FV7" s="265"/>
      <c r="FW7" s="265"/>
      <c r="FX7" s="265"/>
      <c r="FY7" s="265"/>
      <c r="FZ7" s="265"/>
      <c r="GA7" s="265"/>
      <c r="GB7" s="265"/>
      <c r="GC7" s="265"/>
      <c r="GD7" s="265"/>
      <c r="GE7" s="265"/>
      <c r="GF7" s="265"/>
      <c r="GG7" s="265"/>
      <c r="GH7" s="265"/>
      <c r="GI7" s="265"/>
      <c r="GJ7" s="265"/>
      <c r="GK7" s="265"/>
      <c r="GL7" s="265"/>
      <c r="GM7" s="265"/>
      <c r="GN7" s="265"/>
      <c r="GO7" s="265"/>
      <c r="GP7" s="265"/>
      <c r="GQ7" s="265"/>
      <c r="GR7" s="265"/>
      <c r="GS7" s="265"/>
      <c r="GT7" s="265"/>
      <c r="GU7" s="265"/>
      <c r="GV7" s="265"/>
      <c r="GW7" s="265"/>
      <c r="GX7" s="265"/>
      <c r="GY7" s="265"/>
      <c r="GZ7" s="265"/>
      <c r="HA7" s="265"/>
      <c r="HB7" s="265"/>
      <c r="HC7" s="265"/>
      <c r="HD7" s="265"/>
      <c r="HE7" s="265"/>
      <c r="HF7" s="265"/>
      <c r="HG7" s="265"/>
      <c r="HH7" s="265"/>
      <c r="HI7" s="265"/>
      <c r="HJ7" s="265"/>
      <c r="HK7" s="265"/>
      <c r="HL7" s="265"/>
      <c r="HM7" s="265"/>
      <c r="HN7" s="265"/>
      <c r="HO7" s="265"/>
      <c r="HP7" s="265"/>
      <c r="HQ7" s="265"/>
      <c r="HR7" s="265"/>
      <c r="HS7" s="265"/>
      <c r="HT7" s="265"/>
      <c r="HU7" s="265"/>
      <c r="HV7" s="265"/>
      <c r="HW7" s="265"/>
      <c r="HX7" s="265"/>
      <c r="HY7" s="265"/>
      <c r="HZ7" s="265"/>
      <c r="IA7" s="265"/>
      <c r="IB7" s="265"/>
      <c r="IC7" s="265"/>
      <c r="ID7" s="265"/>
      <c r="IE7" s="265"/>
      <c r="IF7" s="265"/>
      <c r="IG7" s="265"/>
      <c r="IH7" s="265"/>
      <c r="II7" s="265"/>
      <c r="IJ7" s="265"/>
      <c r="IK7" s="265"/>
      <c r="IL7" s="265"/>
      <c r="IM7" s="265"/>
      <c r="IN7" s="265"/>
      <c r="IO7" s="265"/>
      <c r="IP7" s="265"/>
      <c r="IQ7" s="265"/>
      <c r="IR7" s="265"/>
      <c r="IS7" s="265"/>
      <c r="IT7" s="265"/>
      <c r="IU7" s="265"/>
      <c r="IV7" s="265"/>
    </row>
    <row r="8" s="184" customFormat="1" customHeight="1" spans="1:256">
      <c r="A8" s="236" t="s">
        <v>128</v>
      </c>
      <c r="B8" s="138">
        <v>0</v>
      </c>
      <c r="C8" s="245" t="s">
        <v>129</v>
      </c>
      <c r="D8" s="239">
        <v>0</v>
      </c>
      <c r="E8" s="242">
        <v>0</v>
      </c>
      <c r="F8" s="243">
        <v>0</v>
      </c>
      <c r="G8" s="244"/>
      <c r="H8" s="237">
        <v>0</v>
      </c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</row>
    <row r="9" s="184" customFormat="1" customHeight="1" spans="1:256">
      <c r="A9" s="236" t="s">
        <v>130</v>
      </c>
      <c r="B9" s="246"/>
      <c r="C9" s="238" t="s">
        <v>131</v>
      </c>
      <c r="D9" s="239">
        <v>0</v>
      </c>
      <c r="E9" s="242">
        <v>0</v>
      </c>
      <c r="F9" s="243">
        <v>0</v>
      </c>
      <c r="G9" s="244"/>
      <c r="H9" s="237"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</row>
    <row r="10" s="184" customFormat="1" customHeight="1" spans="1:256">
      <c r="A10" s="236" t="s">
        <v>132</v>
      </c>
      <c r="B10" s="237">
        <v>0</v>
      </c>
      <c r="C10" s="238" t="s">
        <v>133</v>
      </c>
      <c r="D10" s="239">
        <v>0</v>
      </c>
      <c r="E10" s="242">
        <v>0</v>
      </c>
      <c r="F10" s="243">
        <v>0</v>
      </c>
      <c r="G10" s="244"/>
      <c r="H10" s="237"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  <c r="IJ10" s="265"/>
      <c r="IK10" s="265"/>
      <c r="IL10" s="265"/>
      <c r="IM10" s="265"/>
      <c r="IN10" s="265"/>
      <c r="IO10" s="265"/>
      <c r="IP10" s="265"/>
      <c r="IQ10" s="265"/>
      <c r="IR10" s="265"/>
      <c r="IS10" s="265"/>
      <c r="IT10" s="265"/>
      <c r="IU10" s="265"/>
      <c r="IV10" s="265"/>
    </row>
    <row r="11" s="184" customFormat="1" customHeight="1" spans="1:256">
      <c r="A11" s="236" t="s">
        <v>134</v>
      </c>
      <c r="B11" s="237">
        <v>0</v>
      </c>
      <c r="C11" s="238" t="s">
        <v>135</v>
      </c>
      <c r="D11" s="239">
        <v>0</v>
      </c>
      <c r="E11" s="242">
        <v>0</v>
      </c>
      <c r="F11" s="243">
        <v>0</v>
      </c>
      <c r="G11" s="247"/>
      <c r="H11" s="237"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  <c r="IV11" s="265"/>
    </row>
    <row r="12" s="184" customFormat="1" customHeight="1" spans="1:256">
      <c r="A12" s="236" t="s">
        <v>136</v>
      </c>
      <c r="B12" s="138">
        <v>0</v>
      </c>
      <c r="C12" s="238" t="s">
        <v>137</v>
      </c>
      <c r="D12" s="239">
        <v>0</v>
      </c>
      <c r="E12" s="242">
        <v>0</v>
      </c>
      <c r="F12" s="243">
        <v>0</v>
      </c>
      <c r="G12" s="247"/>
      <c r="H12" s="237">
        <v>0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  <c r="IV12" s="265"/>
    </row>
    <row r="13" s="184" customFormat="1" customHeight="1" spans="1:256">
      <c r="A13" s="236" t="s">
        <v>138</v>
      </c>
      <c r="B13" s="183"/>
      <c r="C13" s="238" t="s">
        <v>139</v>
      </c>
      <c r="D13" s="239">
        <v>0</v>
      </c>
      <c r="E13" s="242">
        <v>0</v>
      </c>
      <c r="F13" s="243">
        <v>0</v>
      </c>
      <c r="G13" s="247"/>
      <c r="H13" s="237">
        <v>0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  <c r="IV13" s="265"/>
    </row>
    <row r="14" s="184" customFormat="1" customHeight="1" spans="1:256">
      <c r="A14" s="248"/>
      <c r="B14" s="246"/>
      <c r="C14" s="238" t="s">
        <v>140</v>
      </c>
      <c r="D14" s="239">
        <v>2229183.12</v>
      </c>
      <c r="E14" s="242">
        <v>2229183.12</v>
      </c>
      <c r="F14" s="243">
        <v>0</v>
      </c>
      <c r="G14" s="247"/>
      <c r="H14" s="237">
        <v>0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65"/>
      <c r="FE14" s="265"/>
      <c r="FF14" s="265"/>
      <c r="FG14" s="265"/>
      <c r="FH14" s="265"/>
      <c r="FI14" s="265"/>
      <c r="FJ14" s="265"/>
      <c r="FK14" s="265"/>
      <c r="FL14" s="265"/>
      <c r="FM14" s="265"/>
      <c r="FN14" s="265"/>
      <c r="FO14" s="265"/>
      <c r="FP14" s="265"/>
      <c r="FQ14" s="265"/>
      <c r="FR14" s="265"/>
      <c r="FS14" s="265"/>
      <c r="FT14" s="265"/>
      <c r="FU14" s="265"/>
      <c r="FV14" s="265"/>
      <c r="FW14" s="265"/>
      <c r="FX14" s="265"/>
      <c r="FY14" s="265"/>
      <c r="FZ14" s="265"/>
      <c r="GA14" s="265"/>
      <c r="GB14" s="265"/>
      <c r="GC14" s="265"/>
      <c r="GD14" s="265"/>
      <c r="GE14" s="265"/>
      <c r="GF14" s="265"/>
      <c r="GG14" s="265"/>
      <c r="GH14" s="265"/>
      <c r="GI14" s="265"/>
      <c r="GJ14" s="265"/>
      <c r="GK14" s="265"/>
      <c r="GL14" s="265"/>
      <c r="GM14" s="265"/>
      <c r="GN14" s="265"/>
      <c r="GO14" s="265"/>
      <c r="GP14" s="265"/>
      <c r="GQ14" s="265"/>
      <c r="GR14" s="265"/>
      <c r="GS14" s="265"/>
      <c r="GT14" s="265"/>
      <c r="GU14" s="265"/>
      <c r="GV14" s="265"/>
      <c r="GW14" s="265"/>
      <c r="GX14" s="265"/>
      <c r="GY14" s="265"/>
      <c r="GZ14" s="265"/>
      <c r="HA14" s="265"/>
      <c r="HB14" s="265"/>
      <c r="HC14" s="265"/>
      <c r="HD14" s="265"/>
      <c r="HE14" s="265"/>
      <c r="HF14" s="265"/>
      <c r="HG14" s="265"/>
      <c r="HH14" s="265"/>
      <c r="HI14" s="265"/>
      <c r="HJ14" s="265"/>
      <c r="HK14" s="265"/>
      <c r="HL14" s="265"/>
      <c r="HM14" s="265"/>
      <c r="HN14" s="265"/>
      <c r="HO14" s="265"/>
      <c r="HP14" s="265"/>
      <c r="HQ14" s="265"/>
      <c r="HR14" s="265"/>
      <c r="HS14" s="265"/>
      <c r="HT14" s="265"/>
      <c r="HU14" s="265"/>
      <c r="HV14" s="265"/>
      <c r="HW14" s="265"/>
      <c r="HX14" s="265"/>
      <c r="HY14" s="265"/>
      <c r="HZ14" s="265"/>
      <c r="IA14" s="265"/>
      <c r="IB14" s="265"/>
      <c r="IC14" s="265"/>
      <c r="ID14" s="265"/>
      <c r="IE14" s="265"/>
      <c r="IF14" s="265"/>
      <c r="IG14" s="265"/>
      <c r="IH14" s="265"/>
      <c r="II14" s="265"/>
      <c r="IJ14" s="265"/>
      <c r="IK14" s="265"/>
      <c r="IL14" s="265"/>
      <c r="IM14" s="265"/>
      <c r="IN14" s="265"/>
      <c r="IO14" s="265"/>
      <c r="IP14" s="265"/>
      <c r="IQ14" s="265"/>
      <c r="IR14" s="265"/>
      <c r="IS14" s="265"/>
      <c r="IT14" s="265"/>
      <c r="IU14" s="265"/>
      <c r="IV14" s="265"/>
    </row>
    <row r="15" s="184" customFormat="1" customHeight="1" spans="1:256">
      <c r="A15" s="248"/>
      <c r="B15" s="249"/>
      <c r="C15" s="245" t="s">
        <v>141</v>
      </c>
      <c r="D15" s="239">
        <v>0</v>
      </c>
      <c r="E15" s="242">
        <v>0</v>
      </c>
      <c r="F15" s="243">
        <v>0</v>
      </c>
      <c r="G15" s="247"/>
      <c r="H15" s="237">
        <v>0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F15" s="265"/>
      <c r="EG15" s="265"/>
      <c r="EH15" s="265"/>
      <c r="EI15" s="265"/>
      <c r="EJ15" s="265"/>
      <c r="EK15" s="265"/>
      <c r="EL15" s="265"/>
      <c r="EM15" s="265"/>
      <c r="EN15" s="265"/>
      <c r="EO15" s="265"/>
      <c r="EP15" s="265"/>
      <c r="EQ15" s="265"/>
      <c r="ER15" s="265"/>
      <c r="ES15" s="265"/>
      <c r="ET15" s="265"/>
      <c r="EU15" s="265"/>
      <c r="EV15" s="265"/>
      <c r="EW15" s="265"/>
      <c r="EX15" s="265"/>
      <c r="EY15" s="265"/>
      <c r="EZ15" s="265"/>
      <c r="FA15" s="265"/>
      <c r="FB15" s="265"/>
      <c r="FC15" s="265"/>
      <c r="FD15" s="265"/>
      <c r="FE15" s="265"/>
      <c r="FF15" s="265"/>
      <c r="FG15" s="265"/>
      <c r="FH15" s="265"/>
      <c r="FI15" s="265"/>
      <c r="FJ15" s="265"/>
      <c r="FK15" s="265"/>
      <c r="FL15" s="265"/>
      <c r="FM15" s="265"/>
      <c r="FN15" s="265"/>
      <c r="FO15" s="265"/>
      <c r="FP15" s="265"/>
      <c r="FQ15" s="265"/>
      <c r="FR15" s="265"/>
      <c r="FS15" s="265"/>
      <c r="FT15" s="265"/>
      <c r="FU15" s="265"/>
      <c r="FV15" s="265"/>
      <c r="FW15" s="265"/>
      <c r="FX15" s="265"/>
      <c r="FY15" s="265"/>
      <c r="FZ15" s="265"/>
      <c r="GA15" s="265"/>
      <c r="GB15" s="265"/>
      <c r="GC15" s="265"/>
      <c r="GD15" s="265"/>
      <c r="GE15" s="265"/>
      <c r="GF15" s="265"/>
      <c r="GG15" s="265"/>
      <c r="GH15" s="265"/>
      <c r="GI15" s="265"/>
      <c r="GJ15" s="265"/>
      <c r="GK15" s="265"/>
      <c r="GL15" s="265"/>
      <c r="GM15" s="265"/>
      <c r="GN15" s="265"/>
      <c r="GO15" s="265"/>
      <c r="GP15" s="265"/>
      <c r="GQ15" s="265"/>
      <c r="GR15" s="265"/>
      <c r="GS15" s="265"/>
      <c r="GT15" s="265"/>
      <c r="GU15" s="265"/>
      <c r="GV15" s="265"/>
      <c r="GW15" s="265"/>
      <c r="GX15" s="265"/>
      <c r="GY15" s="265"/>
      <c r="GZ15" s="265"/>
      <c r="HA15" s="265"/>
      <c r="HB15" s="265"/>
      <c r="HC15" s="265"/>
      <c r="HD15" s="265"/>
      <c r="HE15" s="265"/>
      <c r="HF15" s="265"/>
      <c r="HG15" s="265"/>
      <c r="HH15" s="265"/>
      <c r="HI15" s="265"/>
      <c r="HJ15" s="265"/>
      <c r="HK15" s="265"/>
      <c r="HL15" s="265"/>
      <c r="HM15" s="265"/>
      <c r="HN15" s="265"/>
      <c r="HO15" s="265"/>
      <c r="HP15" s="265"/>
      <c r="HQ15" s="265"/>
      <c r="HR15" s="265"/>
      <c r="HS15" s="265"/>
      <c r="HT15" s="265"/>
      <c r="HU15" s="265"/>
      <c r="HV15" s="265"/>
      <c r="HW15" s="265"/>
      <c r="HX15" s="265"/>
      <c r="HY15" s="265"/>
      <c r="HZ15" s="265"/>
      <c r="IA15" s="265"/>
      <c r="IB15" s="265"/>
      <c r="IC15" s="265"/>
      <c r="ID15" s="265"/>
      <c r="IE15" s="265"/>
      <c r="IF15" s="265"/>
      <c r="IG15" s="265"/>
      <c r="IH15" s="265"/>
      <c r="II15" s="265"/>
      <c r="IJ15" s="265"/>
      <c r="IK15" s="265"/>
      <c r="IL15" s="265"/>
      <c r="IM15" s="265"/>
      <c r="IN15" s="265"/>
      <c r="IO15" s="265"/>
      <c r="IP15" s="265"/>
      <c r="IQ15" s="265"/>
      <c r="IR15" s="265"/>
      <c r="IS15" s="265"/>
      <c r="IT15" s="265"/>
      <c r="IU15" s="265"/>
      <c r="IV15" s="265"/>
    </row>
    <row r="16" s="184" customFormat="1" customHeight="1" spans="1:256">
      <c r="A16" s="250"/>
      <c r="B16" s="251"/>
      <c r="C16" s="238" t="s">
        <v>142</v>
      </c>
      <c r="D16" s="239">
        <v>132947.04</v>
      </c>
      <c r="E16" s="242">
        <v>132947.04</v>
      </c>
      <c r="F16" s="243">
        <v>0</v>
      </c>
      <c r="G16" s="247"/>
      <c r="H16" s="237">
        <v>0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5"/>
      <c r="FF16" s="265"/>
      <c r="FG16" s="265"/>
      <c r="FH16" s="265"/>
      <c r="FI16" s="265"/>
      <c r="FJ16" s="265"/>
      <c r="FK16" s="265"/>
      <c r="FL16" s="265"/>
      <c r="FM16" s="265"/>
      <c r="FN16" s="265"/>
      <c r="FO16" s="265"/>
      <c r="FP16" s="265"/>
      <c r="FQ16" s="265"/>
      <c r="FR16" s="265"/>
      <c r="FS16" s="265"/>
      <c r="FT16" s="265"/>
      <c r="FU16" s="265"/>
      <c r="FV16" s="265"/>
      <c r="FW16" s="265"/>
      <c r="FX16" s="265"/>
      <c r="FY16" s="265"/>
      <c r="FZ16" s="265"/>
      <c r="GA16" s="265"/>
      <c r="GB16" s="265"/>
      <c r="GC16" s="265"/>
      <c r="GD16" s="265"/>
      <c r="GE16" s="265"/>
      <c r="GF16" s="265"/>
      <c r="GG16" s="265"/>
      <c r="GH16" s="265"/>
      <c r="GI16" s="265"/>
      <c r="GJ16" s="265"/>
      <c r="GK16" s="265"/>
      <c r="GL16" s="265"/>
      <c r="GM16" s="265"/>
      <c r="GN16" s="265"/>
      <c r="GO16" s="265"/>
      <c r="GP16" s="265"/>
      <c r="GQ16" s="265"/>
      <c r="GR16" s="265"/>
      <c r="GS16" s="265"/>
      <c r="GT16" s="265"/>
      <c r="GU16" s="265"/>
      <c r="GV16" s="265"/>
      <c r="GW16" s="265"/>
      <c r="GX16" s="265"/>
      <c r="GY16" s="265"/>
      <c r="GZ16" s="265"/>
      <c r="HA16" s="265"/>
      <c r="HB16" s="265"/>
      <c r="HC16" s="265"/>
      <c r="HD16" s="265"/>
      <c r="HE16" s="265"/>
      <c r="HF16" s="265"/>
      <c r="HG16" s="265"/>
      <c r="HH16" s="265"/>
      <c r="HI16" s="265"/>
      <c r="HJ16" s="265"/>
      <c r="HK16" s="265"/>
      <c r="HL16" s="265"/>
      <c r="HM16" s="265"/>
      <c r="HN16" s="265"/>
      <c r="HO16" s="265"/>
      <c r="HP16" s="265"/>
      <c r="HQ16" s="265"/>
      <c r="HR16" s="265"/>
      <c r="HS16" s="265"/>
      <c r="HT16" s="265"/>
      <c r="HU16" s="265"/>
      <c r="HV16" s="265"/>
      <c r="HW16" s="265"/>
      <c r="HX16" s="265"/>
      <c r="HY16" s="265"/>
      <c r="HZ16" s="265"/>
      <c r="IA16" s="265"/>
      <c r="IB16" s="265"/>
      <c r="IC16" s="265"/>
      <c r="ID16" s="265"/>
      <c r="IE16" s="265"/>
      <c r="IF16" s="265"/>
      <c r="IG16" s="265"/>
      <c r="IH16" s="265"/>
      <c r="II16" s="265"/>
      <c r="IJ16" s="265"/>
      <c r="IK16" s="265"/>
      <c r="IL16" s="265"/>
      <c r="IM16" s="265"/>
      <c r="IN16" s="265"/>
      <c r="IO16" s="265"/>
      <c r="IP16" s="265"/>
      <c r="IQ16" s="265"/>
      <c r="IR16" s="265"/>
      <c r="IS16" s="265"/>
      <c r="IT16" s="265"/>
      <c r="IU16" s="265"/>
      <c r="IV16" s="265"/>
    </row>
    <row r="17" s="184" customFormat="1" customHeight="1" spans="1:256">
      <c r="A17" s="252"/>
      <c r="B17" s="240"/>
      <c r="C17" s="248" t="s">
        <v>143</v>
      </c>
      <c r="D17" s="239">
        <v>0</v>
      </c>
      <c r="E17" s="242">
        <v>0</v>
      </c>
      <c r="F17" s="243">
        <v>0</v>
      </c>
      <c r="G17" s="247"/>
      <c r="H17" s="237">
        <v>0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  <c r="GW17" s="265"/>
      <c r="GX17" s="265"/>
      <c r="GY17" s="265"/>
      <c r="GZ17" s="265"/>
      <c r="HA17" s="265"/>
      <c r="HB17" s="265"/>
      <c r="HC17" s="265"/>
      <c r="HD17" s="265"/>
      <c r="HE17" s="265"/>
      <c r="HF17" s="265"/>
      <c r="HG17" s="265"/>
      <c r="HH17" s="265"/>
      <c r="HI17" s="265"/>
      <c r="HJ17" s="265"/>
      <c r="HK17" s="265"/>
      <c r="HL17" s="265"/>
      <c r="HM17" s="265"/>
      <c r="HN17" s="265"/>
      <c r="HO17" s="265"/>
      <c r="HP17" s="265"/>
      <c r="HQ17" s="265"/>
      <c r="HR17" s="265"/>
      <c r="HS17" s="265"/>
      <c r="HT17" s="265"/>
      <c r="HU17" s="265"/>
      <c r="HV17" s="265"/>
      <c r="HW17" s="265"/>
      <c r="HX17" s="265"/>
      <c r="HY17" s="265"/>
      <c r="HZ17" s="265"/>
      <c r="IA17" s="265"/>
      <c r="IB17" s="265"/>
      <c r="IC17" s="265"/>
      <c r="ID17" s="265"/>
      <c r="IE17" s="265"/>
      <c r="IF17" s="265"/>
      <c r="IG17" s="265"/>
      <c r="IH17" s="265"/>
      <c r="II17" s="265"/>
      <c r="IJ17" s="265"/>
      <c r="IK17" s="265"/>
      <c r="IL17" s="265"/>
      <c r="IM17" s="265"/>
      <c r="IN17" s="265"/>
      <c r="IO17" s="265"/>
      <c r="IP17" s="265"/>
      <c r="IQ17" s="265"/>
      <c r="IR17" s="265"/>
      <c r="IS17" s="265"/>
      <c r="IT17" s="265"/>
      <c r="IU17" s="265"/>
      <c r="IV17" s="265"/>
    </row>
    <row r="18" s="184" customFormat="1" customHeight="1" spans="1:256">
      <c r="A18" s="250"/>
      <c r="B18" s="240"/>
      <c r="C18" s="248" t="s">
        <v>144</v>
      </c>
      <c r="D18" s="239">
        <v>0</v>
      </c>
      <c r="E18" s="242">
        <v>0</v>
      </c>
      <c r="F18" s="243">
        <v>0</v>
      </c>
      <c r="G18" s="247"/>
      <c r="H18" s="237">
        <v>0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  <c r="GW18" s="265"/>
      <c r="GX18" s="265"/>
      <c r="GY18" s="265"/>
      <c r="GZ18" s="265"/>
      <c r="HA18" s="265"/>
      <c r="HB18" s="265"/>
      <c r="HC18" s="265"/>
      <c r="HD18" s="265"/>
      <c r="HE18" s="265"/>
      <c r="HF18" s="265"/>
      <c r="HG18" s="265"/>
      <c r="HH18" s="265"/>
      <c r="HI18" s="265"/>
      <c r="HJ18" s="265"/>
      <c r="HK18" s="265"/>
      <c r="HL18" s="265"/>
      <c r="HM18" s="265"/>
      <c r="HN18" s="265"/>
      <c r="HO18" s="265"/>
      <c r="HP18" s="265"/>
      <c r="HQ18" s="265"/>
      <c r="HR18" s="265"/>
      <c r="HS18" s="265"/>
      <c r="HT18" s="265"/>
      <c r="HU18" s="265"/>
      <c r="HV18" s="265"/>
      <c r="HW18" s="265"/>
      <c r="HX18" s="265"/>
      <c r="HY18" s="265"/>
      <c r="HZ18" s="265"/>
      <c r="IA18" s="265"/>
      <c r="IB18" s="265"/>
      <c r="IC18" s="265"/>
      <c r="ID18" s="265"/>
      <c r="IE18" s="265"/>
      <c r="IF18" s="265"/>
      <c r="IG18" s="265"/>
      <c r="IH18" s="265"/>
      <c r="II18" s="265"/>
      <c r="IJ18" s="265"/>
      <c r="IK18" s="265"/>
      <c r="IL18" s="265"/>
      <c r="IM18" s="265"/>
      <c r="IN18" s="265"/>
      <c r="IO18" s="265"/>
      <c r="IP18" s="265"/>
      <c r="IQ18" s="265"/>
      <c r="IR18" s="265"/>
      <c r="IS18" s="265"/>
      <c r="IT18" s="265"/>
      <c r="IU18" s="265"/>
      <c r="IV18" s="265"/>
    </row>
    <row r="19" s="184" customFormat="1" customHeight="1" spans="1:256">
      <c r="A19" s="250"/>
      <c r="B19" s="240"/>
      <c r="C19" s="248" t="s">
        <v>145</v>
      </c>
      <c r="D19" s="239">
        <v>0</v>
      </c>
      <c r="E19" s="242">
        <v>0</v>
      </c>
      <c r="F19" s="243">
        <v>0</v>
      </c>
      <c r="G19" s="247"/>
      <c r="H19" s="237">
        <v>0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  <c r="IV19" s="265"/>
    </row>
    <row r="20" s="184" customFormat="1" customHeight="1" spans="1:256">
      <c r="A20" s="250"/>
      <c r="B20" s="240"/>
      <c r="C20" s="248" t="s">
        <v>146</v>
      </c>
      <c r="D20" s="239">
        <v>0</v>
      </c>
      <c r="E20" s="242">
        <v>0</v>
      </c>
      <c r="F20" s="243">
        <v>0</v>
      </c>
      <c r="G20" s="247"/>
      <c r="H20" s="237">
        <v>0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</row>
    <row r="21" s="184" customFormat="1" customHeight="1" spans="1:256">
      <c r="A21" s="250"/>
      <c r="B21" s="240"/>
      <c r="C21" s="248" t="s">
        <v>147</v>
      </c>
      <c r="D21" s="239">
        <v>0</v>
      </c>
      <c r="E21" s="242">
        <v>0</v>
      </c>
      <c r="F21" s="243">
        <v>0</v>
      </c>
      <c r="G21" s="247"/>
      <c r="H21" s="237">
        <v>0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265"/>
      <c r="DE21" s="265"/>
      <c r="DF21" s="265"/>
      <c r="DG21" s="265"/>
      <c r="DH21" s="265"/>
      <c r="DI21" s="265"/>
      <c r="DJ21" s="265"/>
      <c r="DK21" s="265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5"/>
      <c r="EV21" s="265"/>
      <c r="EW21" s="265"/>
      <c r="EX21" s="265"/>
      <c r="EY21" s="265"/>
      <c r="EZ21" s="265"/>
      <c r="FA21" s="265"/>
      <c r="FB21" s="265"/>
      <c r="FC21" s="265"/>
      <c r="FD21" s="265"/>
      <c r="FE21" s="265"/>
      <c r="FF21" s="265"/>
      <c r="FG21" s="265"/>
      <c r="FH21" s="265"/>
      <c r="FI21" s="265"/>
      <c r="FJ21" s="265"/>
      <c r="FK21" s="265"/>
      <c r="FL21" s="265"/>
      <c r="FM21" s="265"/>
      <c r="FN21" s="265"/>
      <c r="FO21" s="265"/>
      <c r="FP21" s="265"/>
      <c r="FQ21" s="265"/>
      <c r="FR21" s="265"/>
      <c r="FS21" s="265"/>
      <c r="FT21" s="265"/>
      <c r="FU21" s="265"/>
      <c r="FV21" s="265"/>
      <c r="FW21" s="265"/>
      <c r="FX21" s="265"/>
      <c r="FY21" s="265"/>
      <c r="FZ21" s="265"/>
      <c r="GA21" s="265"/>
      <c r="GB21" s="265"/>
      <c r="GC21" s="265"/>
      <c r="GD21" s="265"/>
      <c r="GE21" s="265"/>
      <c r="GF21" s="265"/>
      <c r="GG21" s="265"/>
      <c r="GH21" s="265"/>
      <c r="GI21" s="265"/>
      <c r="GJ21" s="265"/>
      <c r="GK21" s="265"/>
      <c r="GL21" s="265"/>
      <c r="GM21" s="265"/>
      <c r="GN21" s="265"/>
      <c r="GO21" s="265"/>
      <c r="GP21" s="265"/>
      <c r="GQ21" s="265"/>
      <c r="GR21" s="265"/>
      <c r="GS21" s="265"/>
      <c r="GT21" s="265"/>
      <c r="GU21" s="265"/>
      <c r="GV21" s="265"/>
      <c r="GW21" s="265"/>
      <c r="GX21" s="265"/>
      <c r="GY21" s="265"/>
      <c r="GZ21" s="265"/>
      <c r="HA21" s="265"/>
      <c r="HB21" s="265"/>
      <c r="HC21" s="265"/>
      <c r="HD21" s="265"/>
      <c r="HE21" s="265"/>
      <c r="HF21" s="265"/>
      <c r="HG21" s="265"/>
      <c r="HH21" s="265"/>
      <c r="HI21" s="265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5"/>
      <c r="HV21" s="265"/>
      <c r="HW21" s="265"/>
      <c r="HX21" s="265"/>
      <c r="HY21" s="265"/>
      <c r="HZ21" s="265"/>
      <c r="IA21" s="265"/>
      <c r="IB21" s="265"/>
      <c r="IC21" s="265"/>
      <c r="ID21" s="265"/>
      <c r="IE21" s="265"/>
      <c r="IF21" s="265"/>
      <c r="IG21" s="265"/>
      <c r="IH21" s="265"/>
      <c r="II21" s="265"/>
      <c r="IJ21" s="265"/>
      <c r="IK21" s="265"/>
      <c r="IL21" s="265"/>
      <c r="IM21" s="265"/>
      <c r="IN21" s="265"/>
      <c r="IO21" s="265"/>
      <c r="IP21" s="265"/>
      <c r="IQ21" s="265"/>
      <c r="IR21" s="265"/>
      <c r="IS21" s="265"/>
      <c r="IT21" s="265"/>
      <c r="IU21" s="265"/>
      <c r="IV21" s="265"/>
    </row>
    <row r="22" s="184" customFormat="1" customHeight="1" spans="1:256">
      <c r="A22" s="250"/>
      <c r="B22" s="253"/>
      <c r="C22" s="254" t="s">
        <v>148</v>
      </c>
      <c r="D22" s="239">
        <v>0</v>
      </c>
      <c r="E22" s="242">
        <v>0</v>
      </c>
      <c r="F22" s="243">
        <v>0</v>
      </c>
      <c r="G22" s="247"/>
      <c r="H22" s="237">
        <v>0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</row>
    <row r="23" s="184" customFormat="1" customHeight="1" spans="1:256">
      <c r="A23" s="252"/>
      <c r="B23" s="240"/>
      <c r="C23" s="255" t="s">
        <v>149</v>
      </c>
      <c r="D23" s="239">
        <v>0</v>
      </c>
      <c r="E23" s="242">
        <v>0</v>
      </c>
      <c r="F23" s="243">
        <v>0</v>
      </c>
      <c r="G23" s="247"/>
      <c r="H23" s="237">
        <v>0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65"/>
      <c r="CH23" s="265"/>
      <c r="CI23" s="265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65"/>
      <c r="DA23" s="265"/>
      <c r="DB23" s="265"/>
      <c r="DC23" s="265"/>
      <c r="DD23" s="265"/>
      <c r="DE23" s="265"/>
      <c r="DF23" s="265"/>
      <c r="DG23" s="265"/>
      <c r="DH23" s="265"/>
      <c r="DI23" s="265"/>
      <c r="DJ23" s="265"/>
      <c r="DK23" s="265"/>
      <c r="DL23" s="265"/>
      <c r="DM23" s="265"/>
      <c r="DN23" s="265"/>
      <c r="DO23" s="265"/>
      <c r="DP23" s="265"/>
      <c r="DQ23" s="265"/>
      <c r="DR23" s="265"/>
      <c r="DS23" s="265"/>
      <c r="DT23" s="265"/>
      <c r="DU23" s="265"/>
      <c r="DV23" s="265"/>
      <c r="DW23" s="265"/>
      <c r="DX23" s="265"/>
      <c r="DY23" s="265"/>
      <c r="DZ23" s="265"/>
      <c r="EA23" s="265"/>
      <c r="EB23" s="265"/>
      <c r="EC23" s="265"/>
      <c r="ED23" s="265"/>
      <c r="EE23" s="265"/>
      <c r="EF23" s="265"/>
      <c r="EG23" s="265"/>
      <c r="EH23" s="265"/>
      <c r="EI23" s="265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5"/>
      <c r="EV23" s="265"/>
      <c r="EW23" s="265"/>
      <c r="EX23" s="265"/>
      <c r="EY23" s="265"/>
      <c r="EZ23" s="265"/>
      <c r="FA23" s="265"/>
      <c r="FB23" s="265"/>
      <c r="FC23" s="265"/>
      <c r="FD23" s="265"/>
      <c r="FE23" s="265"/>
      <c r="FF23" s="265"/>
      <c r="FG23" s="265"/>
      <c r="FH23" s="265"/>
      <c r="FI23" s="265"/>
      <c r="FJ23" s="265"/>
      <c r="FK23" s="265"/>
      <c r="FL23" s="265"/>
      <c r="FM23" s="265"/>
      <c r="FN23" s="265"/>
      <c r="FO23" s="265"/>
      <c r="FP23" s="265"/>
      <c r="FQ23" s="265"/>
      <c r="FR23" s="265"/>
      <c r="FS23" s="265"/>
      <c r="FT23" s="265"/>
      <c r="FU23" s="265"/>
      <c r="FV23" s="265"/>
      <c r="FW23" s="265"/>
      <c r="FX23" s="265"/>
      <c r="FY23" s="265"/>
      <c r="FZ23" s="265"/>
      <c r="GA23" s="265"/>
      <c r="GB23" s="265"/>
      <c r="GC23" s="265"/>
      <c r="GD23" s="265"/>
      <c r="GE23" s="265"/>
      <c r="GF23" s="265"/>
      <c r="GG23" s="265"/>
      <c r="GH23" s="265"/>
      <c r="GI23" s="265"/>
      <c r="GJ23" s="265"/>
      <c r="GK23" s="265"/>
      <c r="GL23" s="265"/>
      <c r="GM23" s="265"/>
      <c r="GN23" s="265"/>
      <c r="GO23" s="265"/>
      <c r="GP23" s="265"/>
      <c r="GQ23" s="265"/>
      <c r="GR23" s="265"/>
      <c r="GS23" s="265"/>
      <c r="GT23" s="265"/>
      <c r="GU23" s="265"/>
      <c r="GV23" s="265"/>
      <c r="GW23" s="265"/>
      <c r="GX23" s="265"/>
      <c r="GY23" s="265"/>
      <c r="GZ23" s="265"/>
      <c r="HA23" s="265"/>
      <c r="HB23" s="265"/>
      <c r="HC23" s="265"/>
      <c r="HD23" s="265"/>
      <c r="HE23" s="265"/>
      <c r="HF23" s="265"/>
      <c r="HG23" s="265"/>
      <c r="HH23" s="265"/>
      <c r="HI23" s="265"/>
      <c r="HJ23" s="265"/>
      <c r="HK23" s="265"/>
      <c r="HL23" s="265"/>
      <c r="HM23" s="265"/>
      <c r="HN23" s="265"/>
      <c r="HO23" s="265"/>
      <c r="HP23" s="265"/>
      <c r="HQ23" s="265"/>
      <c r="HR23" s="265"/>
      <c r="HS23" s="265"/>
      <c r="HT23" s="265"/>
      <c r="HU23" s="265"/>
      <c r="HV23" s="265"/>
      <c r="HW23" s="265"/>
      <c r="HX23" s="265"/>
      <c r="HY23" s="265"/>
      <c r="HZ23" s="265"/>
      <c r="IA23" s="265"/>
      <c r="IB23" s="265"/>
      <c r="IC23" s="265"/>
      <c r="ID23" s="265"/>
      <c r="IE23" s="265"/>
      <c r="IF23" s="265"/>
      <c r="IG23" s="265"/>
      <c r="IH23" s="265"/>
      <c r="II23" s="265"/>
      <c r="IJ23" s="265"/>
      <c r="IK23" s="265"/>
      <c r="IL23" s="265"/>
      <c r="IM23" s="265"/>
      <c r="IN23" s="265"/>
      <c r="IO23" s="265"/>
      <c r="IP23" s="265"/>
      <c r="IQ23" s="265"/>
      <c r="IR23" s="265"/>
      <c r="IS23" s="265"/>
      <c r="IT23" s="265"/>
      <c r="IU23" s="265"/>
      <c r="IV23" s="265"/>
    </row>
    <row r="24" s="184" customFormat="1" customHeight="1" spans="1:256">
      <c r="A24" s="252"/>
      <c r="B24" s="240"/>
      <c r="C24" s="256" t="s">
        <v>150</v>
      </c>
      <c r="D24" s="239">
        <v>0</v>
      </c>
      <c r="E24" s="242">
        <v>0</v>
      </c>
      <c r="F24" s="243">
        <v>0</v>
      </c>
      <c r="G24" s="247"/>
      <c r="H24" s="237">
        <v>0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5"/>
      <c r="DD24" s="265"/>
      <c r="DE24" s="265"/>
      <c r="DF24" s="265"/>
      <c r="DG24" s="265"/>
      <c r="DH24" s="265"/>
      <c r="DI24" s="265"/>
      <c r="DJ24" s="265"/>
      <c r="DK24" s="265"/>
      <c r="DL24" s="265"/>
      <c r="DM24" s="265"/>
      <c r="DN24" s="265"/>
      <c r="DO24" s="265"/>
      <c r="DP24" s="265"/>
      <c r="DQ24" s="265"/>
      <c r="DR24" s="265"/>
      <c r="DS24" s="265"/>
      <c r="DT24" s="265"/>
      <c r="DU24" s="265"/>
      <c r="DV24" s="265"/>
      <c r="DW24" s="265"/>
      <c r="DX24" s="265"/>
      <c r="DY24" s="265"/>
      <c r="DZ24" s="265"/>
      <c r="EA24" s="265"/>
      <c r="EB24" s="265"/>
      <c r="EC24" s="265"/>
      <c r="ED24" s="265"/>
      <c r="EE24" s="265"/>
      <c r="EF24" s="265"/>
      <c r="EG24" s="265"/>
      <c r="EH24" s="265"/>
      <c r="EI24" s="265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5"/>
      <c r="EV24" s="265"/>
      <c r="EW24" s="265"/>
      <c r="EX24" s="265"/>
      <c r="EY24" s="265"/>
      <c r="EZ24" s="265"/>
      <c r="FA24" s="265"/>
      <c r="FB24" s="265"/>
      <c r="FC24" s="265"/>
      <c r="FD24" s="265"/>
      <c r="FE24" s="265"/>
      <c r="FF24" s="265"/>
      <c r="FG24" s="265"/>
      <c r="FH24" s="265"/>
      <c r="FI24" s="265"/>
      <c r="FJ24" s="265"/>
      <c r="FK24" s="265"/>
      <c r="FL24" s="265"/>
      <c r="FM24" s="265"/>
      <c r="FN24" s="265"/>
      <c r="FO24" s="265"/>
      <c r="FP24" s="265"/>
      <c r="FQ24" s="265"/>
      <c r="FR24" s="265"/>
      <c r="FS24" s="265"/>
      <c r="FT24" s="265"/>
      <c r="FU24" s="265"/>
      <c r="FV24" s="265"/>
      <c r="FW24" s="265"/>
      <c r="FX24" s="265"/>
      <c r="FY24" s="265"/>
      <c r="FZ24" s="265"/>
      <c r="GA24" s="265"/>
      <c r="GB24" s="265"/>
      <c r="GC24" s="265"/>
      <c r="GD24" s="265"/>
      <c r="GE24" s="265"/>
      <c r="GF24" s="265"/>
      <c r="GG24" s="265"/>
      <c r="GH24" s="265"/>
      <c r="GI24" s="265"/>
      <c r="GJ24" s="265"/>
      <c r="GK24" s="265"/>
      <c r="GL24" s="265"/>
      <c r="GM24" s="265"/>
      <c r="GN24" s="265"/>
      <c r="GO24" s="265"/>
      <c r="GP24" s="265"/>
      <c r="GQ24" s="265"/>
      <c r="GR24" s="265"/>
      <c r="GS24" s="265"/>
      <c r="GT24" s="265"/>
      <c r="GU24" s="265"/>
      <c r="GV24" s="265"/>
      <c r="GW24" s="265"/>
      <c r="GX24" s="265"/>
      <c r="GY24" s="265"/>
      <c r="GZ24" s="265"/>
      <c r="HA24" s="265"/>
      <c r="HB24" s="265"/>
      <c r="HC24" s="265"/>
      <c r="HD24" s="265"/>
      <c r="HE24" s="265"/>
      <c r="HF24" s="265"/>
      <c r="HG24" s="265"/>
      <c r="HH24" s="265"/>
      <c r="HI24" s="265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5"/>
      <c r="HV24" s="265"/>
      <c r="HW24" s="265"/>
      <c r="HX24" s="265"/>
      <c r="HY24" s="265"/>
      <c r="HZ24" s="265"/>
      <c r="IA24" s="265"/>
      <c r="IB24" s="265"/>
      <c r="IC24" s="265"/>
      <c r="ID24" s="265"/>
      <c r="IE24" s="265"/>
      <c r="IF24" s="265"/>
      <c r="IG24" s="265"/>
      <c r="IH24" s="265"/>
      <c r="II24" s="265"/>
      <c r="IJ24" s="265"/>
      <c r="IK24" s="265"/>
      <c r="IL24" s="265"/>
      <c r="IM24" s="265"/>
      <c r="IN24" s="265"/>
      <c r="IO24" s="265"/>
      <c r="IP24" s="265"/>
      <c r="IQ24" s="265"/>
      <c r="IR24" s="265"/>
      <c r="IS24" s="265"/>
      <c r="IT24" s="265"/>
      <c r="IU24" s="265"/>
      <c r="IV24" s="265"/>
    </row>
    <row r="25" s="184" customFormat="1" customHeight="1" spans="1:256">
      <c r="A25" s="252"/>
      <c r="B25" s="240"/>
      <c r="C25" s="248" t="s">
        <v>151</v>
      </c>
      <c r="D25" s="239">
        <v>0</v>
      </c>
      <c r="E25" s="242">
        <v>0</v>
      </c>
      <c r="F25" s="243">
        <v>0</v>
      </c>
      <c r="G25" s="244"/>
      <c r="H25" s="237">
        <v>0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65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  <c r="CC25" s="265"/>
      <c r="CD25" s="265"/>
      <c r="CE25" s="265"/>
      <c r="CF25" s="265"/>
      <c r="CG25" s="265"/>
      <c r="CH25" s="265"/>
      <c r="CI25" s="265"/>
      <c r="CJ25" s="265"/>
      <c r="CK25" s="265"/>
      <c r="CL25" s="265"/>
      <c r="CM25" s="265"/>
      <c r="CN25" s="265"/>
      <c r="CO25" s="265"/>
      <c r="CP25" s="265"/>
      <c r="CQ25" s="265"/>
      <c r="CR25" s="265"/>
      <c r="CS25" s="265"/>
      <c r="CT25" s="265"/>
      <c r="CU25" s="265"/>
      <c r="CV25" s="265"/>
      <c r="CW25" s="265"/>
      <c r="CX25" s="265"/>
      <c r="CY25" s="265"/>
      <c r="CZ25" s="265"/>
      <c r="DA25" s="265"/>
      <c r="DB25" s="265"/>
      <c r="DC25" s="265"/>
      <c r="DD25" s="265"/>
      <c r="DE25" s="265"/>
      <c r="DF25" s="265"/>
      <c r="DG25" s="265"/>
      <c r="DH25" s="265"/>
      <c r="DI25" s="265"/>
      <c r="DJ25" s="265"/>
      <c r="DK25" s="265"/>
      <c r="DL25" s="265"/>
      <c r="DM25" s="265"/>
      <c r="DN25" s="265"/>
      <c r="DO25" s="265"/>
      <c r="DP25" s="265"/>
      <c r="DQ25" s="265"/>
      <c r="DR25" s="265"/>
      <c r="DS25" s="265"/>
      <c r="DT25" s="265"/>
      <c r="DU25" s="265"/>
      <c r="DV25" s="265"/>
      <c r="DW25" s="265"/>
      <c r="DX25" s="265"/>
      <c r="DY25" s="265"/>
      <c r="DZ25" s="265"/>
      <c r="EA25" s="265"/>
      <c r="EB25" s="265"/>
      <c r="EC25" s="265"/>
      <c r="ED25" s="265"/>
      <c r="EE25" s="265"/>
      <c r="EF25" s="265"/>
      <c r="EG25" s="265"/>
      <c r="EH25" s="265"/>
      <c r="EI25" s="265"/>
      <c r="EJ25" s="265"/>
      <c r="EK25" s="265"/>
      <c r="EL25" s="265"/>
      <c r="EM25" s="265"/>
      <c r="EN25" s="265"/>
      <c r="EO25" s="265"/>
      <c r="EP25" s="265"/>
      <c r="EQ25" s="265"/>
      <c r="ER25" s="265"/>
      <c r="ES25" s="265"/>
      <c r="ET25" s="265"/>
      <c r="EU25" s="265"/>
      <c r="EV25" s="265"/>
      <c r="EW25" s="265"/>
      <c r="EX25" s="265"/>
      <c r="EY25" s="265"/>
      <c r="EZ25" s="265"/>
      <c r="FA25" s="265"/>
      <c r="FB25" s="265"/>
      <c r="FC25" s="265"/>
      <c r="FD25" s="265"/>
      <c r="FE25" s="265"/>
      <c r="FF25" s="265"/>
      <c r="FG25" s="265"/>
      <c r="FH25" s="265"/>
      <c r="FI25" s="265"/>
      <c r="FJ25" s="265"/>
      <c r="FK25" s="265"/>
      <c r="FL25" s="265"/>
      <c r="FM25" s="265"/>
      <c r="FN25" s="265"/>
      <c r="FO25" s="265"/>
      <c r="FP25" s="265"/>
      <c r="FQ25" s="265"/>
      <c r="FR25" s="265"/>
      <c r="FS25" s="265"/>
      <c r="FT25" s="265"/>
      <c r="FU25" s="265"/>
      <c r="FV25" s="265"/>
      <c r="FW25" s="265"/>
      <c r="FX25" s="265"/>
      <c r="FY25" s="265"/>
      <c r="FZ25" s="265"/>
      <c r="GA25" s="265"/>
      <c r="GB25" s="265"/>
      <c r="GC25" s="265"/>
      <c r="GD25" s="265"/>
      <c r="GE25" s="265"/>
      <c r="GF25" s="265"/>
      <c r="GG25" s="265"/>
      <c r="GH25" s="265"/>
      <c r="GI25" s="265"/>
      <c r="GJ25" s="265"/>
      <c r="GK25" s="265"/>
      <c r="GL25" s="265"/>
      <c r="GM25" s="265"/>
      <c r="GN25" s="265"/>
      <c r="GO25" s="265"/>
      <c r="GP25" s="265"/>
      <c r="GQ25" s="265"/>
      <c r="GR25" s="265"/>
      <c r="GS25" s="265"/>
      <c r="GT25" s="265"/>
      <c r="GU25" s="265"/>
      <c r="GV25" s="265"/>
      <c r="GW25" s="265"/>
      <c r="GX25" s="265"/>
      <c r="GY25" s="265"/>
      <c r="GZ25" s="265"/>
      <c r="HA25" s="265"/>
      <c r="HB25" s="265"/>
      <c r="HC25" s="265"/>
      <c r="HD25" s="265"/>
      <c r="HE25" s="265"/>
      <c r="HF25" s="265"/>
      <c r="HG25" s="265"/>
      <c r="HH25" s="265"/>
      <c r="HI25" s="265"/>
      <c r="HJ25" s="265"/>
      <c r="HK25" s="265"/>
      <c r="HL25" s="265"/>
      <c r="HM25" s="265"/>
      <c r="HN25" s="265"/>
      <c r="HO25" s="265"/>
      <c r="HP25" s="265"/>
      <c r="HQ25" s="265"/>
      <c r="HR25" s="265"/>
      <c r="HS25" s="265"/>
      <c r="HT25" s="265"/>
      <c r="HU25" s="265"/>
      <c r="HV25" s="265"/>
      <c r="HW25" s="265"/>
      <c r="HX25" s="265"/>
      <c r="HY25" s="265"/>
      <c r="HZ25" s="265"/>
      <c r="IA25" s="265"/>
      <c r="IB25" s="265"/>
      <c r="IC25" s="265"/>
      <c r="ID25" s="265"/>
      <c r="IE25" s="265"/>
      <c r="IF25" s="265"/>
      <c r="IG25" s="265"/>
      <c r="IH25" s="265"/>
      <c r="II25" s="265"/>
      <c r="IJ25" s="265"/>
      <c r="IK25" s="265"/>
      <c r="IL25" s="265"/>
      <c r="IM25" s="265"/>
      <c r="IN25" s="265"/>
      <c r="IO25" s="265"/>
      <c r="IP25" s="265"/>
      <c r="IQ25" s="265"/>
      <c r="IR25" s="265"/>
      <c r="IS25" s="265"/>
      <c r="IT25" s="265"/>
      <c r="IU25" s="265"/>
      <c r="IV25" s="265"/>
    </row>
    <row r="26" s="184" customFormat="1" customHeight="1" spans="1:256">
      <c r="A26" s="252"/>
      <c r="B26" s="240"/>
      <c r="C26" s="248" t="s">
        <v>152</v>
      </c>
      <c r="D26" s="239">
        <v>0</v>
      </c>
      <c r="E26" s="242">
        <v>0</v>
      </c>
      <c r="F26" s="243">
        <v>0</v>
      </c>
      <c r="G26" s="247"/>
      <c r="H26" s="237">
        <v>0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  <c r="IF26" s="265"/>
      <c r="IG26" s="265"/>
      <c r="IH26" s="265"/>
      <c r="II26" s="265"/>
      <c r="IJ26" s="265"/>
      <c r="IK26" s="265"/>
      <c r="IL26" s="265"/>
      <c r="IM26" s="265"/>
      <c r="IN26" s="265"/>
      <c r="IO26" s="265"/>
      <c r="IP26" s="265"/>
      <c r="IQ26" s="265"/>
      <c r="IR26" s="265"/>
      <c r="IS26" s="265"/>
      <c r="IT26" s="265"/>
      <c r="IU26" s="265"/>
      <c r="IV26" s="265"/>
    </row>
    <row r="27" s="184" customFormat="1" customHeight="1" spans="1:256">
      <c r="A27" s="252"/>
      <c r="B27" s="240"/>
      <c r="C27" s="248" t="s">
        <v>153</v>
      </c>
      <c r="D27" s="239">
        <v>0</v>
      </c>
      <c r="E27" s="242">
        <v>0</v>
      </c>
      <c r="F27" s="243">
        <v>0</v>
      </c>
      <c r="G27" s="247"/>
      <c r="H27" s="237">
        <v>0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  <c r="II27" s="265"/>
      <c r="IJ27" s="265"/>
      <c r="IK27" s="265"/>
      <c r="IL27" s="265"/>
      <c r="IM27" s="265"/>
      <c r="IN27" s="265"/>
      <c r="IO27" s="265"/>
      <c r="IP27" s="265"/>
      <c r="IQ27" s="265"/>
      <c r="IR27" s="265"/>
      <c r="IS27" s="265"/>
      <c r="IT27" s="265"/>
      <c r="IU27" s="265"/>
      <c r="IV27" s="265"/>
    </row>
    <row r="28" s="184" customFormat="1" customHeight="1" spans="1:256">
      <c r="A28" s="250"/>
      <c r="B28" s="249"/>
      <c r="C28" s="248" t="s">
        <v>154</v>
      </c>
      <c r="D28" s="239">
        <v>0</v>
      </c>
      <c r="E28" s="242">
        <v>0</v>
      </c>
      <c r="F28" s="243">
        <v>0</v>
      </c>
      <c r="G28" s="247"/>
      <c r="H28" s="237">
        <v>0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5"/>
      <c r="DD28" s="265"/>
      <c r="DE28" s="265"/>
      <c r="DF28" s="265"/>
      <c r="DG28" s="265"/>
      <c r="DH28" s="265"/>
      <c r="DI28" s="265"/>
      <c r="DJ28" s="265"/>
      <c r="DK28" s="265"/>
      <c r="DL28" s="265"/>
      <c r="DM28" s="265"/>
      <c r="DN28" s="265"/>
      <c r="DO28" s="265"/>
      <c r="DP28" s="265"/>
      <c r="DQ28" s="265"/>
      <c r="DR28" s="265"/>
      <c r="DS28" s="265"/>
      <c r="DT28" s="265"/>
      <c r="DU28" s="265"/>
      <c r="DV28" s="265"/>
      <c r="DW28" s="265"/>
      <c r="DX28" s="265"/>
      <c r="DY28" s="265"/>
      <c r="DZ28" s="265"/>
      <c r="EA28" s="265"/>
      <c r="EB28" s="265"/>
      <c r="EC28" s="265"/>
      <c r="ED28" s="265"/>
      <c r="EE28" s="265"/>
      <c r="EF28" s="265"/>
      <c r="EG28" s="265"/>
      <c r="EH28" s="265"/>
      <c r="EI28" s="265"/>
      <c r="EJ28" s="265"/>
      <c r="EK28" s="265"/>
      <c r="EL28" s="265"/>
      <c r="EM28" s="265"/>
      <c r="EN28" s="265"/>
      <c r="EO28" s="265"/>
      <c r="EP28" s="265"/>
      <c r="EQ28" s="265"/>
      <c r="ER28" s="265"/>
      <c r="ES28" s="265"/>
      <c r="ET28" s="265"/>
      <c r="EU28" s="265"/>
      <c r="EV28" s="265"/>
      <c r="EW28" s="265"/>
      <c r="EX28" s="265"/>
      <c r="EY28" s="265"/>
      <c r="EZ28" s="265"/>
      <c r="FA28" s="265"/>
      <c r="FB28" s="265"/>
      <c r="FC28" s="265"/>
      <c r="FD28" s="265"/>
      <c r="FE28" s="265"/>
      <c r="FF28" s="26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65"/>
      <c r="FY28" s="265"/>
      <c r="FZ28" s="265"/>
      <c r="GA28" s="265"/>
      <c r="GB28" s="265"/>
      <c r="GC28" s="265"/>
      <c r="GD28" s="265"/>
      <c r="GE28" s="265"/>
      <c r="GF28" s="265"/>
      <c r="GG28" s="265"/>
      <c r="GH28" s="265"/>
      <c r="GI28" s="265"/>
      <c r="GJ28" s="265"/>
      <c r="GK28" s="265"/>
      <c r="GL28" s="265"/>
      <c r="GM28" s="265"/>
      <c r="GN28" s="265"/>
      <c r="GO28" s="265"/>
      <c r="GP28" s="265"/>
      <c r="GQ28" s="265"/>
      <c r="GR28" s="265"/>
      <c r="GS28" s="265"/>
      <c r="GT28" s="265"/>
      <c r="GU28" s="265"/>
      <c r="GV28" s="265"/>
      <c r="GW28" s="265"/>
      <c r="GX28" s="265"/>
      <c r="GY28" s="265"/>
      <c r="GZ28" s="265"/>
      <c r="HA28" s="265"/>
      <c r="HB28" s="265"/>
      <c r="HC28" s="265"/>
      <c r="HD28" s="265"/>
      <c r="HE28" s="265"/>
      <c r="HF28" s="265"/>
      <c r="HG28" s="265"/>
      <c r="HH28" s="265"/>
      <c r="HI28" s="265"/>
      <c r="HJ28" s="265"/>
      <c r="HK28" s="265"/>
      <c r="HL28" s="265"/>
      <c r="HM28" s="265"/>
      <c r="HN28" s="265"/>
      <c r="HO28" s="265"/>
      <c r="HP28" s="265"/>
      <c r="HQ28" s="265"/>
      <c r="HR28" s="265"/>
      <c r="HS28" s="265"/>
      <c r="HT28" s="265"/>
      <c r="HU28" s="265"/>
      <c r="HV28" s="265"/>
      <c r="HW28" s="265"/>
      <c r="HX28" s="265"/>
      <c r="HY28" s="265"/>
      <c r="HZ28" s="265"/>
      <c r="IA28" s="265"/>
      <c r="IB28" s="265"/>
      <c r="IC28" s="265"/>
      <c r="ID28" s="265"/>
      <c r="IE28" s="265"/>
      <c r="IF28" s="265"/>
      <c r="IG28" s="265"/>
      <c r="IH28" s="265"/>
      <c r="II28" s="265"/>
      <c r="IJ28" s="265"/>
      <c r="IK28" s="265"/>
      <c r="IL28" s="265"/>
      <c r="IM28" s="265"/>
      <c r="IN28" s="265"/>
      <c r="IO28" s="265"/>
      <c r="IP28" s="265"/>
      <c r="IQ28" s="265"/>
      <c r="IR28" s="265"/>
      <c r="IS28" s="265"/>
      <c r="IT28" s="265"/>
      <c r="IU28" s="265"/>
      <c r="IV28" s="265"/>
    </row>
    <row r="29" s="184" customFormat="1" customHeight="1" spans="1:256">
      <c r="A29" s="250"/>
      <c r="B29" s="249"/>
      <c r="C29" s="248" t="s">
        <v>155</v>
      </c>
      <c r="D29" s="239">
        <v>0</v>
      </c>
      <c r="E29" s="242">
        <v>0</v>
      </c>
      <c r="F29" s="243">
        <v>0</v>
      </c>
      <c r="G29" s="247"/>
      <c r="H29" s="237">
        <v>0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265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265"/>
      <c r="EG29" s="265"/>
      <c r="EH29" s="265"/>
      <c r="EI29" s="265"/>
      <c r="EJ29" s="265"/>
      <c r="EK29" s="265"/>
      <c r="EL29" s="265"/>
      <c r="EM29" s="265"/>
      <c r="EN29" s="265"/>
      <c r="EO29" s="265"/>
      <c r="EP29" s="265"/>
      <c r="EQ29" s="265"/>
      <c r="ER29" s="265"/>
      <c r="ES29" s="265"/>
      <c r="ET29" s="265"/>
      <c r="EU29" s="265"/>
      <c r="EV29" s="265"/>
      <c r="EW29" s="265"/>
      <c r="EX29" s="265"/>
      <c r="EY29" s="265"/>
      <c r="EZ29" s="265"/>
      <c r="FA29" s="265"/>
      <c r="FB29" s="265"/>
      <c r="FC29" s="265"/>
      <c r="FD29" s="265"/>
      <c r="FE29" s="265"/>
      <c r="FF29" s="26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65"/>
      <c r="FY29" s="265"/>
      <c r="FZ29" s="265"/>
      <c r="GA29" s="265"/>
      <c r="GB29" s="265"/>
      <c r="GC29" s="265"/>
      <c r="GD29" s="265"/>
      <c r="GE29" s="265"/>
      <c r="GF29" s="265"/>
      <c r="GG29" s="265"/>
      <c r="GH29" s="265"/>
      <c r="GI29" s="265"/>
      <c r="GJ29" s="265"/>
      <c r="GK29" s="265"/>
      <c r="GL29" s="265"/>
      <c r="GM29" s="265"/>
      <c r="GN29" s="265"/>
      <c r="GO29" s="265"/>
      <c r="GP29" s="265"/>
      <c r="GQ29" s="265"/>
      <c r="GR29" s="265"/>
      <c r="GS29" s="265"/>
      <c r="GT29" s="265"/>
      <c r="GU29" s="265"/>
      <c r="GV29" s="265"/>
      <c r="GW29" s="265"/>
      <c r="GX29" s="265"/>
      <c r="GY29" s="265"/>
      <c r="GZ29" s="265"/>
      <c r="HA29" s="265"/>
      <c r="HB29" s="265"/>
      <c r="HC29" s="265"/>
      <c r="HD29" s="265"/>
      <c r="HE29" s="265"/>
      <c r="HF29" s="265"/>
      <c r="HG29" s="265"/>
      <c r="HH29" s="265"/>
      <c r="HI29" s="265"/>
      <c r="HJ29" s="265"/>
      <c r="HK29" s="265"/>
      <c r="HL29" s="265"/>
      <c r="HM29" s="265"/>
      <c r="HN29" s="265"/>
      <c r="HO29" s="265"/>
      <c r="HP29" s="265"/>
      <c r="HQ29" s="265"/>
      <c r="HR29" s="265"/>
      <c r="HS29" s="265"/>
      <c r="HT29" s="265"/>
      <c r="HU29" s="265"/>
      <c r="HV29" s="265"/>
      <c r="HW29" s="265"/>
      <c r="HX29" s="265"/>
      <c r="HY29" s="265"/>
      <c r="HZ29" s="265"/>
      <c r="IA29" s="265"/>
      <c r="IB29" s="265"/>
      <c r="IC29" s="265"/>
      <c r="ID29" s="265"/>
      <c r="IE29" s="265"/>
      <c r="IF29" s="265"/>
      <c r="IG29" s="265"/>
      <c r="IH29" s="265"/>
      <c r="II29" s="265"/>
      <c r="IJ29" s="265"/>
      <c r="IK29" s="265"/>
      <c r="IL29" s="265"/>
      <c r="IM29" s="265"/>
      <c r="IN29" s="265"/>
      <c r="IO29" s="265"/>
      <c r="IP29" s="265"/>
      <c r="IQ29" s="265"/>
      <c r="IR29" s="265"/>
      <c r="IS29" s="265"/>
      <c r="IT29" s="265"/>
      <c r="IU29" s="265"/>
      <c r="IV29" s="265"/>
    </row>
    <row r="30" s="184" customFormat="1" customHeight="1" spans="1:256">
      <c r="A30" s="250"/>
      <c r="B30" s="249"/>
      <c r="C30" s="257" t="s">
        <v>156</v>
      </c>
      <c r="D30" s="239">
        <v>0</v>
      </c>
      <c r="E30" s="242">
        <v>0</v>
      </c>
      <c r="F30" s="243">
        <v>0</v>
      </c>
      <c r="G30" s="247"/>
      <c r="H30" s="237">
        <v>0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265"/>
      <c r="DC30" s="265"/>
      <c r="DD30" s="265"/>
      <c r="DE30" s="265"/>
      <c r="DF30" s="265"/>
      <c r="DG30" s="265"/>
      <c r="DH30" s="265"/>
      <c r="DI30" s="265"/>
      <c r="DJ30" s="265"/>
      <c r="DK30" s="265"/>
      <c r="DL30" s="265"/>
      <c r="DM30" s="265"/>
      <c r="DN30" s="265"/>
      <c r="DO30" s="265"/>
      <c r="DP30" s="265"/>
      <c r="DQ30" s="265"/>
      <c r="DR30" s="265"/>
      <c r="DS30" s="265"/>
      <c r="DT30" s="265"/>
      <c r="DU30" s="265"/>
      <c r="DV30" s="265"/>
      <c r="DW30" s="265"/>
      <c r="DX30" s="265"/>
      <c r="DY30" s="265"/>
      <c r="DZ30" s="265"/>
      <c r="EA30" s="265"/>
      <c r="EB30" s="265"/>
      <c r="EC30" s="265"/>
      <c r="ED30" s="265"/>
      <c r="EE30" s="265"/>
      <c r="EF30" s="265"/>
      <c r="EG30" s="265"/>
      <c r="EH30" s="265"/>
      <c r="EI30" s="265"/>
      <c r="EJ30" s="265"/>
      <c r="EK30" s="265"/>
      <c r="EL30" s="265"/>
      <c r="EM30" s="265"/>
      <c r="EN30" s="265"/>
      <c r="EO30" s="265"/>
      <c r="EP30" s="265"/>
      <c r="EQ30" s="265"/>
      <c r="ER30" s="265"/>
      <c r="ES30" s="265"/>
      <c r="ET30" s="265"/>
      <c r="EU30" s="265"/>
      <c r="EV30" s="265"/>
      <c r="EW30" s="265"/>
      <c r="EX30" s="265"/>
      <c r="EY30" s="265"/>
      <c r="EZ30" s="265"/>
      <c r="FA30" s="265"/>
      <c r="FB30" s="265"/>
      <c r="FC30" s="265"/>
      <c r="FD30" s="265"/>
      <c r="FE30" s="265"/>
      <c r="FF30" s="265"/>
      <c r="FG30" s="265"/>
      <c r="FH30" s="265"/>
      <c r="FI30" s="265"/>
      <c r="FJ30" s="265"/>
      <c r="FK30" s="265"/>
      <c r="FL30" s="265"/>
      <c r="FM30" s="265"/>
      <c r="FN30" s="265"/>
      <c r="FO30" s="265"/>
      <c r="FP30" s="265"/>
      <c r="FQ30" s="265"/>
      <c r="FR30" s="265"/>
      <c r="FS30" s="265"/>
      <c r="FT30" s="265"/>
      <c r="FU30" s="265"/>
      <c r="FV30" s="265"/>
      <c r="FW30" s="265"/>
      <c r="FX30" s="265"/>
      <c r="FY30" s="265"/>
      <c r="FZ30" s="265"/>
      <c r="GA30" s="265"/>
      <c r="GB30" s="265"/>
      <c r="GC30" s="265"/>
      <c r="GD30" s="265"/>
      <c r="GE30" s="265"/>
      <c r="GF30" s="265"/>
      <c r="GG30" s="265"/>
      <c r="GH30" s="265"/>
      <c r="GI30" s="265"/>
      <c r="GJ30" s="265"/>
      <c r="GK30" s="265"/>
      <c r="GL30" s="265"/>
      <c r="GM30" s="265"/>
      <c r="GN30" s="265"/>
      <c r="GO30" s="265"/>
      <c r="GP30" s="265"/>
      <c r="GQ30" s="265"/>
      <c r="GR30" s="265"/>
      <c r="GS30" s="265"/>
      <c r="GT30" s="265"/>
      <c r="GU30" s="265"/>
      <c r="GV30" s="265"/>
      <c r="GW30" s="265"/>
      <c r="GX30" s="265"/>
      <c r="GY30" s="265"/>
      <c r="GZ30" s="265"/>
      <c r="HA30" s="265"/>
      <c r="HB30" s="265"/>
      <c r="HC30" s="265"/>
      <c r="HD30" s="265"/>
      <c r="HE30" s="265"/>
      <c r="HF30" s="265"/>
      <c r="HG30" s="265"/>
      <c r="HH30" s="265"/>
      <c r="HI30" s="265"/>
      <c r="HJ30" s="265"/>
      <c r="HK30" s="265"/>
      <c r="HL30" s="265"/>
      <c r="HM30" s="265"/>
      <c r="HN30" s="265"/>
      <c r="HO30" s="265"/>
      <c r="HP30" s="265"/>
      <c r="HQ30" s="265"/>
      <c r="HR30" s="265"/>
      <c r="HS30" s="265"/>
      <c r="HT30" s="265"/>
      <c r="HU30" s="265"/>
      <c r="HV30" s="265"/>
      <c r="HW30" s="265"/>
      <c r="HX30" s="265"/>
      <c r="HY30" s="265"/>
      <c r="HZ30" s="265"/>
      <c r="IA30" s="265"/>
      <c r="IB30" s="265"/>
      <c r="IC30" s="265"/>
      <c r="ID30" s="265"/>
      <c r="IE30" s="265"/>
      <c r="IF30" s="265"/>
      <c r="IG30" s="265"/>
      <c r="IH30" s="265"/>
      <c r="II30" s="265"/>
      <c r="IJ30" s="265"/>
      <c r="IK30" s="265"/>
      <c r="IL30" s="265"/>
      <c r="IM30" s="265"/>
      <c r="IN30" s="265"/>
      <c r="IO30" s="265"/>
      <c r="IP30" s="265"/>
      <c r="IQ30" s="265"/>
      <c r="IR30" s="265"/>
      <c r="IS30" s="265"/>
      <c r="IT30" s="265"/>
      <c r="IU30" s="265"/>
      <c r="IV30" s="265"/>
    </row>
    <row r="31" s="184" customFormat="1" customHeight="1" spans="1:256">
      <c r="A31" s="250"/>
      <c r="B31" s="249"/>
      <c r="C31" s="248" t="s">
        <v>157</v>
      </c>
      <c r="D31" s="239">
        <v>0</v>
      </c>
      <c r="E31" s="242">
        <v>0</v>
      </c>
      <c r="F31" s="243">
        <v>0</v>
      </c>
      <c r="G31" s="247"/>
      <c r="H31" s="237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  <c r="CG31" s="265"/>
      <c r="CH31" s="265"/>
      <c r="CI31" s="265"/>
      <c r="CJ31" s="265"/>
      <c r="CK31" s="265"/>
      <c r="CL31" s="265"/>
      <c r="CM31" s="265"/>
      <c r="CN31" s="265"/>
      <c r="CO31" s="265"/>
      <c r="CP31" s="265"/>
      <c r="CQ31" s="265"/>
      <c r="CR31" s="265"/>
      <c r="CS31" s="265"/>
      <c r="CT31" s="265"/>
      <c r="CU31" s="265"/>
      <c r="CV31" s="265"/>
      <c r="CW31" s="265"/>
      <c r="CX31" s="265"/>
      <c r="CY31" s="265"/>
      <c r="CZ31" s="265"/>
      <c r="DA31" s="265"/>
      <c r="DB31" s="265"/>
      <c r="DC31" s="265"/>
      <c r="DD31" s="265"/>
      <c r="DE31" s="265"/>
      <c r="DF31" s="265"/>
      <c r="DG31" s="265"/>
      <c r="DH31" s="265"/>
      <c r="DI31" s="265"/>
      <c r="DJ31" s="265"/>
      <c r="DK31" s="265"/>
      <c r="DL31" s="265"/>
      <c r="DM31" s="265"/>
      <c r="DN31" s="265"/>
      <c r="DO31" s="265"/>
      <c r="DP31" s="265"/>
      <c r="DQ31" s="265"/>
      <c r="DR31" s="265"/>
      <c r="DS31" s="265"/>
      <c r="DT31" s="265"/>
      <c r="DU31" s="265"/>
      <c r="DV31" s="265"/>
      <c r="DW31" s="265"/>
      <c r="DX31" s="265"/>
      <c r="DY31" s="265"/>
      <c r="DZ31" s="265"/>
      <c r="EA31" s="265"/>
      <c r="EB31" s="265"/>
      <c r="EC31" s="265"/>
      <c r="ED31" s="265"/>
      <c r="EE31" s="265"/>
      <c r="EF31" s="265"/>
      <c r="EG31" s="265"/>
      <c r="EH31" s="265"/>
      <c r="EI31" s="265"/>
      <c r="EJ31" s="265"/>
      <c r="EK31" s="265"/>
      <c r="EL31" s="265"/>
      <c r="EM31" s="265"/>
      <c r="EN31" s="265"/>
      <c r="EO31" s="265"/>
      <c r="EP31" s="265"/>
      <c r="EQ31" s="265"/>
      <c r="ER31" s="265"/>
      <c r="ES31" s="265"/>
      <c r="ET31" s="265"/>
      <c r="EU31" s="265"/>
      <c r="EV31" s="265"/>
      <c r="EW31" s="265"/>
      <c r="EX31" s="265"/>
      <c r="EY31" s="265"/>
      <c r="EZ31" s="265"/>
      <c r="FA31" s="265"/>
      <c r="FB31" s="265"/>
      <c r="FC31" s="265"/>
      <c r="FD31" s="265"/>
      <c r="FE31" s="265"/>
      <c r="FF31" s="265"/>
      <c r="FG31" s="265"/>
      <c r="FH31" s="265"/>
      <c r="FI31" s="265"/>
      <c r="FJ31" s="265"/>
      <c r="FK31" s="265"/>
      <c r="FL31" s="265"/>
      <c r="FM31" s="265"/>
      <c r="FN31" s="265"/>
      <c r="FO31" s="265"/>
      <c r="FP31" s="265"/>
      <c r="FQ31" s="265"/>
      <c r="FR31" s="265"/>
      <c r="FS31" s="265"/>
      <c r="FT31" s="265"/>
      <c r="FU31" s="265"/>
      <c r="FV31" s="265"/>
      <c r="FW31" s="265"/>
      <c r="FX31" s="265"/>
      <c r="FY31" s="265"/>
      <c r="FZ31" s="265"/>
      <c r="GA31" s="265"/>
      <c r="GB31" s="265"/>
      <c r="GC31" s="265"/>
      <c r="GD31" s="265"/>
      <c r="GE31" s="265"/>
      <c r="GF31" s="265"/>
      <c r="GG31" s="265"/>
      <c r="GH31" s="265"/>
      <c r="GI31" s="265"/>
      <c r="GJ31" s="265"/>
      <c r="GK31" s="265"/>
      <c r="GL31" s="265"/>
      <c r="GM31" s="265"/>
      <c r="GN31" s="265"/>
      <c r="GO31" s="265"/>
      <c r="GP31" s="265"/>
      <c r="GQ31" s="265"/>
      <c r="GR31" s="265"/>
      <c r="GS31" s="265"/>
      <c r="GT31" s="265"/>
      <c r="GU31" s="265"/>
      <c r="GV31" s="265"/>
      <c r="GW31" s="265"/>
      <c r="GX31" s="265"/>
      <c r="GY31" s="265"/>
      <c r="GZ31" s="265"/>
      <c r="HA31" s="265"/>
      <c r="HB31" s="265"/>
      <c r="HC31" s="265"/>
      <c r="HD31" s="265"/>
      <c r="HE31" s="265"/>
      <c r="HF31" s="265"/>
      <c r="HG31" s="265"/>
      <c r="HH31" s="265"/>
      <c r="HI31" s="265"/>
      <c r="HJ31" s="265"/>
      <c r="HK31" s="265"/>
      <c r="HL31" s="265"/>
      <c r="HM31" s="265"/>
      <c r="HN31" s="265"/>
      <c r="HO31" s="265"/>
      <c r="HP31" s="265"/>
      <c r="HQ31" s="265"/>
      <c r="HR31" s="265"/>
      <c r="HS31" s="265"/>
      <c r="HT31" s="265"/>
      <c r="HU31" s="265"/>
      <c r="HV31" s="265"/>
      <c r="HW31" s="265"/>
      <c r="HX31" s="265"/>
      <c r="HY31" s="265"/>
      <c r="HZ31" s="265"/>
      <c r="IA31" s="265"/>
      <c r="IB31" s="265"/>
      <c r="IC31" s="265"/>
      <c r="ID31" s="265"/>
      <c r="IE31" s="265"/>
      <c r="IF31" s="265"/>
      <c r="IG31" s="265"/>
      <c r="IH31" s="265"/>
      <c r="II31" s="265"/>
      <c r="IJ31" s="265"/>
      <c r="IK31" s="265"/>
      <c r="IL31" s="265"/>
      <c r="IM31" s="265"/>
      <c r="IN31" s="265"/>
      <c r="IO31" s="265"/>
      <c r="IP31" s="265"/>
      <c r="IQ31" s="265"/>
      <c r="IR31" s="265"/>
      <c r="IS31" s="265"/>
      <c r="IT31" s="265"/>
      <c r="IU31" s="265"/>
      <c r="IV31" s="265"/>
    </row>
    <row r="32" s="184" customFormat="1" customHeight="1" spans="1:256">
      <c r="A32" s="250"/>
      <c r="B32" s="249"/>
      <c r="C32" s="245" t="s">
        <v>158</v>
      </c>
      <c r="D32" s="239">
        <v>0</v>
      </c>
      <c r="E32" s="242">
        <v>0</v>
      </c>
      <c r="F32" s="243">
        <v>0</v>
      </c>
      <c r="G32" s="244"/>
      <c r="H32" s="237">
        <v>0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  <c r="DG32" s="265"/>
      <c r="DH32" s="265"/>
      <c r="DI32" s="265"/>
      <c r="DJ32" s="265"/>
      <c r="DK32" s="265"/>
      <c r="DL32" s="265"/>
      <c r="DM32" s="265"/>
      <c r="DN32" s="265"/>
      <c r="DO32" s="265"/>
      <c r="DP32" s="265"/>
      <c r="DQ32" s="265"/>
      <c r="DR32" s="265"/>
      <c r="DS32" s="265"/>
      <c r="DT32" s="265"/>
      <c r="DU32" s="265"/>
      <c r="DV32" s="265"/>
      <c r="DW32" s="265"/>
      <c r="DX32" s="265"/>
      <c r="DY32" s="265"/>
      <c r="DZ32" s="265"/>
      <c r="EA32" s="265"/>
      <c r="EB32" s="265"/>
      <c r="EC32" s="265"/>
      <c r="ED32" s="265"/>
      <c r="EE32" s="265"/>
      <c r="EF32" s="265"/>
      <c r="EG32" s="265"/>
      <c r="EH32" s="265"/>
      <c r="EI32" s="265"/>
      <c r="EJ32" s="265"/>
      <c r="EK32" s="265"/>
      <c r="EL32" s="265"/>
      <c r="EM32" s="265"/>
      <c r="EN32" s="265"/>
      <c r="EO32" s="265"/>
      <c r="EP32" s="265"/>
      <c r="EQ32" s="265"/>
      <c r="ER32" s="265"/>
      <c r="ES32" s="265"/>
      <c r="ET32" s="265"/>
      <c r="EU32" s="265"/>
      <c r="EV32" s="265"/>
      <c r="EW32" s="265"/>
      <c r="EX32" s="265"/>
      <c r="EY32" s="265"/>
      <c r="EZ32" s="265"/>
      <c r="FA32" s="265"/>
      <c r="FB32" s="265"/>
      <c r="FC32" s="265"/>
      <c r="FD32" s="265"/>
      <c r="FE32" s="265"/>
      <c r="FF32" s="265"/>
      <c r="FG32" s="265"/>
      <c r="FH32" s="265"/>
      <c r="FI32" s="265"/>
      <c r="FJ32" s="265"/>
      <c r="FK32" s="265"/>
      <c r="FL32" s="265"/>
      <c r="FM32" s="265"/>
      <c r="FN32" s="265"/>
      <c r="FO32" s="265"/>
      <c r="FP32" s="265"/>
      <c r="FQ32" s="265"/>
      <c r="FR32" s="265"/>
      <c r="FS32" s="265"/>
      <c r="FT32" s="265"/>
      <c r="FU32" s="265"/>
      <c r="FV32" s="265"/>
      <c r="FW32" s="265"/>
      <c r="FX32" s="265"/>
      <c r="FY32" s="265"/>
      <c r="FZ32" s="265"/>
      <c r="GA32" s="265"/>
      <c r="GB32" s="265"/>
      <c r="GC32" s="265"/>
      <c r="GD32" s="265"/>
      <c r="GE32" s="265"/>
      <c r="GF32" s="265"/>
      <c r="GG32" s="265"/>
      <c r="GH32" s="265"/>
      <c r="GI32" s="265"/>
      <c r="GJ32" s="265"/>
      <c r="GK32" s="265"/>
      <c r="GL32" s="265"/>
      <c r="GM32" s="265"/>
      <c r="GN32" s="265"/>
      <c r="GO32" s="265"/>
      <c r="GP32" s="265"/>
      <c r="GQ32" s="265"/>
      <c r="GR32" s="265"/>
      <c r="GS32" s="265"/>
      <c r="GT32" s="265"/>
      <c r="GU32" s="265"/>
      <c r="GV32" s="265"/>
      <c r="GW32" s="265"/>
      <c r="GX32" s="265"/>
      <c r="GY32" s="265"/>
      <c r="GZ32" s="265"/>
      <c r="HA32" s="265"/>
      <c r="HB32" s="265"/>
      <c r="HC32" s="265"/>
      <c r="HD32" s="265"/>
      <c r="HE32" s="265"/>
      <c r="HF32" s="265"/>
      <c r="HG32" s="265"/>
      <c r="HH32" s="265"/>
      <c r="HI32" s="265"/>
      <c r="HJ32" s="265"/>
      <c r="HK32" s="265"/>
      <c r="HL32" s="265"/>
      <c r="HM32" s="265"/>
      <c r="HN32" s="265"/>
      <c r="HO32" s="265"/>
      <c r="HP32" s="265"/>
      <c r="HQ32" s="265"/>
      <c r="HR32" s="265"/>
      <c r="HS32" s="265"/>
      <c r="HT32" s="265"/>
      <c r="HU32" s="265"/>
      <c r="HV32" s="265"/>
      <c r="HW32" s="265"/>
      <c r="HX32" s="265"/>
      <c r="HY32" s="265"/>
      <c r="HZ32" s="265"/>
      <c r="IA32" s="265"/>
      <c r="IB32" s="265"/>
      <c r="IC32" s="265"/>
      <c r="ID32" s="265"/>
      <c r="IE32" s="265"/>
      <c r="IF32" s="265"/>
      <c r="IG32" s="265"/>
      <c r="IH32" s="265"/>
      <c r="II32" s="265"/>
      <c r="IJ32" s="265"/>
      <c r="IK32" s="265"/>
      <c r="IL32" s="265"/>
      <c r="IM32" s="265"/>
      <c r="IN32" s="265"/>
      <c r="IO32" s="265"/>
      <c r="IP32" s="265"/>
      <c r="IQ32" s="265"/>
      <c r="IR32" s="265"/>
      <c r="IS32" s="265"/>
      <c r="IT32" s="265"/>
      <c r="IU32" s="265"/>
      <c r="IV32" s="265"/>
    </row>
    <row r="33" s="184" customFormat="1" customHeight="1" spans="1:256">
      <c r="A33" s="250"/>
      <c r="B33" s="249"/>
      <c r="C33" s="245" t="s">
        <v>159</v>
      </c>
      <c r="D33" s="239">
        <v>0</v>
      </c>
      <c r="E33" s="242">
        <v>0</v>
      </c>
      <c r="F33" s="243">
        <v>0</v>
      </c>
      <c r="G33" s="247"/>
      <c r="H33" s="237">
        <v>0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  <c r="DG33" s="265"/>
      <c r="DH33" s="265"/>
      <c r="DI33" s="265"/>
      <c r="DJ33" s="265"/>
      <c r="DK33" s="265"/>
      <c r="DL33" s="265"/>
      <c r="DM33" s="265"/>
      <c r="DN33" s="265"/>
      <c r="DO33" s="265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65"/>
      <c r="EF33" s="265"/>
      <c r="EG33" s="265"/>
      <c r="EH33" s="265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5"/>
      <c r="ET33" s="265"/>
      <c r="EU33" s="265"/>
      <c r="EV33" s="265"/>
      <c r="EW33" s="265"/>
      <c r="EX33" s="265"/>
      <c r="EY33" s="265"/>
      <c r="EZ33" s="265"/>
      <c r="FA33" s="265"/>
      <c r="FB33" s="265"/>
      <c r="FC33" s="265"/>
      <c r="FD33" s="265"/>
      <c r="FE33" s="265"/>
      <c r="FF33" s="265"/>
      <c r="FG33" s="265"/>
      <c r="FH33" s="265"/>
      <c r="FI33" s="265"/>
      <c r="FJ33" s="265"/>
      <c r="FK33" s="265"/>
      <c r="FL33" s="265"/>
      <c r="FM33" s="265"/>
      <c r="FN33" s="265"/>
      <c r="FO33" s="265"/>
      <c r="FP33" s="265"/>
      <c r="FQ33" s="265"/>
      <c r="FR33" s="265"/>
      <c r="FS33" s="265"/>
      <c r="FT33" s="265"/>
      <c r="FU33" s="265"/>
      <c r="FV33" s="265"/>
      <c r="FW33" s="265"/>
      <c r="FX33" s="265"/>
      <c r="FY33" s="265"/>
      <c r="FZ33" s="265"/>
      <c r="GA33" s="265"/>
      <c r="GB33" s="265"/>
      <c r="GC33" s="265"/>
      <c r="GD33" s="265"/>
      <c r="GE33" s="265"/>
      <c r="GF33" s="265"/>
      <c r="GG33" s="265"/>
      <c r="GH33" s="265"/>
      <c r="GI33" s="265"/>
      <c r="GJ33" s="265"/>
      <c r="GK33" s="265"/>
      <c r="GL33" s="265"/>
      <c r="GM33" s="265"/>
      <c r="GN33" s="265"/>
      <c r="GO33" s="265"/>
      <c r="GP33" s="265"/>
      <c r="GQ33" s="265"/>
      <c r="GR33" s="265"/>
      <c r="GS33" s="265"/>
      <c r="GT33" s="265"/>
      <c r="GU33" s="265"/>
      <c r="GV33" s="265"/>
      <c r="GW33" s="265"/>
      <c r="GX33" s="265"/>
      <c r="GY33" s="265"/>
      <c r="GZ33" s="265"/>
      <c r="HA33" s="265"/>
      <c r="HB33" s="265"/>
      <c r="HC33" s="265"/>
      <c r="HD33" s="265"/>
      <c r="HE33" s="265"/>
      <c r="HF33" s="265"/>
      <c r="HG33" s="265"/>
      <c r="HH33" s="265"/>
      <c r="HI33" s="265"/>
      <c r="HJ33" s="265"/>
      <c r="HK33" s="265"/>
      <c r="HL33" s="265"/>
      <c r="HM33" s="265"/>
      <c r="HN33" s="265"/>
      <c r="HO33" s="265"/>
      <c r="HP33" s="265"/>
      <c r="HQ33" s="265"/>
      <c r="HR33" s="265"/>
      <c r="HS33" s="265"/>
      <c r="HT33" s="265"/>
      <c r="HU33" s="265"/>
      <c r="HV33" s="265"/>
      <c r="HW33" s="265"/>
      <c r="HX33" s="265"/>
      <c r="HY33" s="265"/>
      <c r="HZ33" s="265"/>
      <c r="IA33" s="265"/>
      <c r="IB33" s="265"/>
      <c r="IC33" s="265"/>
      <c r="ID33" s="265"/>
      <c r="IE33" s="265"/>
      <c r="IF33" s="265"/>
      <c r="IG33" s="265"/>
      <c r="IH33" s="265"/>
      <c r="II33" s="265"/>
      <c r="IJ33" s="265"/>
      <c r="IK33" s="265"/>
      <c r="IL33" s="265"/>
      <c r="IM33" s="265"/>
      <c r="IN33" s="265"/>
      <c r="IO33" s="265"/>
      <c r="IP33" s="265"/>
      <c r="IQ33" s="265"/>
      <c r="IR33" s="265"/>
      <c r="IS33" s="265"/>
      <c r="IT33" s="265"/>
      <c r="IU33" s="265"/>
      <c r="IV33" s="265"/>
    </row>
    <row r="34" s="184" customFormat="1" customHeight="1" spans="1:256">
      <c r="A34" s="258"/>
      <c r="B34" s="249"/>
      <c r="C34" s="245" t="s">
        <v>160</v>
      </c>
      <c r="D34" s="239">
        <v>0</v>
      </c>
      <c r="E34" s="242">
        <v>0</v>
      </c>
      <c r="F34" s="243">
        <v>0</v>
      </c>
      <c r="G34" s="259"/>
      <c r="H34" s="237">
        <v>0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/>
      <c r="CH34" s="265"/>
      <c r="CI34" s="265"/>
      <c r="CJ34" s="265"/>
      <c r="CK34" s="265"/>
      <c r="CL34" s="265"/>
      <c r="CM34" s="265"/>
      <c r="CN34" s="265"/>
      <c r="CO34" s="265"/>
      <c r="CP34" s="265"/>
      <c r="CQ34" s="265"/>
      <c r="CR34" s="265"/>
      <c r="CS34" s="265"/>
      <c r="CT34" s="265"/>
      <c r="CU34" s="265"/>
      <c r="CV34" s="265"/>
      <c r="CW34" s="265"/>
      <c r="CX34" s="265"/>
      <c r="CY34" s="265"/>
      <c r="CZ34" s="265"/>
      <c r="DA34" s="265"/>
      <c r="DB34" s="265"/>
      <c r="DC34" s="265"/>
      <c r="DD34" s="265"/>
      <c r="DE34" s="265"/>
      <c r="DF34" s="265"/>
      <c r="DG34" s="265"/>
      <c r="DH34" s="265"/>
      <c r="DI34" s="265"/>
      <c r="DJ34" s="265"/>
      <c r="DK34" s="265"/>
      <c r="DL34" s="265"/>
      <c r="DM34" s="265"/>
      <c r="DN34" s="265"/>
      <c r="DO34" s="265"/>
      <c r="DP34" s="265"/>
      <c r="DQ34" s="265"/>
      <c r="DR34" s="265"/>
      <c r="DS34" s="265"/>
      <c r="DT34" s="265"/>
      <c r="DU34" s="265"/>
      <c r="DV34" s="265"/>
      <c r="DW34" s="265"/>
      <c r="DX34" s="265"/>
      <c r="DY34" s="265"/>
      <c r="DZ34" s="265"/>
      <c r="EA34" s="265"/>
      <c r="EB34" s="265"/>
      <c r="EC34" s="265"/>
      <c r="ED34" s="265"/>
      <c r="EE34" s="265"/>
      <c r="EF34" s="265"/>
      <c r="EG34" s="265"/>
      <c r="EH34" s="265"/>
      <c r="EI34" s="265"/>
      <c r="EJ34" s="265"/>
      <c r="EK34" s="265"/>
      <c r="EL34" s="265"/>
      <c r="EM34" s="265"/>
      <c r="EN34" s="265"/>
      <c r="EO34" s="265"/>
      <c r="EP34" s="265"/>
      <c r="EQ34" s="265"/>
      <c r="ER34" s="265"/>
      <c r="ES34" s="265"/>
      <c r="ET34" s="265"/>
      <c r="EU34" s="265"/>
      <c r="EV34" s="265"/>
      <c r="EW34" s="265"/>
      <c r="EX34" s="265"/>
      <c r="EY34" s="265"/>
      <c r="EZ34" s="265"/>
      <c r="FA34" s="265"/>
      <c r="FB34" s="265"/>
      <c r="FC34" s="265"/>
      <c r="FD34" s="265"/>
      <c r="FE34" s="265"/>
      <c r="FF34" s="265"/>
      <c r="FG34" s="265"/>
      <c r="FH34" s="265"/>
      <c r="FI34" s="265"/>
      <c r="FJ34" s="265"/>
      <c r="FK34" s="265"/>
      <c r="FL34" s="265"/>
      <c r="FM34" s="265"/>
      <c r="FN34" s="265"/>
      <c r="FO34" s="265"/>
      <c r="FP34" s="265"/>
      <c r="FQ34" s="265"/>
      <c r="FR34" s="265"/>
      <c r="FS34" s="265"/>
      <c r="FT34" s="265"/>
      <c r="FU34" s="265"/>
      <c r="FV34" s="265"/>
      <c r="FW34" s="265"/>
      <c r="FX34" s="265"/>
      <c r="FY34" s="265"/>
      <c r="FZ34" s="265"/>
      <c r="GA34" s="265"/>
      <c r="GB34" s="265"/>
      <c r="GC34" s="265"/>
      <c r="GD34" s="265"/>
      <c r="GE34" s="265"/>
      <c r="GF34" s="265"/>
      <c r="GG34" s="265"/>
      <c r="GH34" s="265"/>
      <c r="GI34" s="265"/>
      <c r="GJ34" s="265"/>
      <c r="GK34" s="265"/>
      <c r="GL34" s="265"/>
      <c r="GM34" s="265"/>
      <c r="GN34" s="265"/>
      <c r="GO34" s="265"/>
      <c r="GP34" s="265"/>
      <c r="GQ34" s="265"/>
      <c r="GR34" s="265"/>
      <c r="GS34" s="265"/>
      <c r="GT34" s="265"/>
      <c r="GU34" s="265"/>
      <c r="GV34" s="265"/>
      <c r="GW34" s="265"/>
      <c r="GX34" s="265"/>
      <c r="GY34" s="265"/>
      <c r="GZ34" s="265"/>
      <c r="HA34" s="265"/>
      <c r="HB34" s="265"/>
      <c r="HC34" s="265"/>
      <c r="HD34" s="265"/>
      <c r="HE34" s="265"/>
      <c r="HF34" s="265"/>
      <c r="HG34" s="265"/>
      <c r="HH34" s="265"/>
      <c r="HI34" s="265"/>
      <c r="HJ34" s="265"/>
      <c r="HK34" s="265"/>
      <c r="HL34" s="265"/>
      <c r="HM34" s="265"/>
      <c r="HN34" s="265"/>
      <c r="HO34" s="265"/>
      <c r="HP34" s="265"/>
      <c r="HQ34" s="265"/>
      <c r="HR34" s="265"/>
      <c r="HS34" s="265"/>
      <c r="HT34" s="265"/>
      <c r="HU34" s="265"/>
      <c r="HV34" s="265"/>
      <c r="HW34" s="265"/>
      <c r="HX34" s="265"/>
      <c r="HY34" s="265"/>
      <c r="HZ34" s="265"/>
      <c r="IA34" s="265"/>
      <c r="IB34" s="265"/>
      <c r="IC34" s="265"/>
      <c r="ID34" s="265"/>
      <c r="IE34" s="265"/>
      <c r="IF34" s="265"/>
      <c r="IG34" s="265"/>
      <c r="IH34" s="265"/>
      <c r="II34" s="265"/>
      <c r="IJ34" s="265"/>
      <c r="IK34" s="265"/>
      <c r="IL34" s="265"/>
      <c r="IM34" s="265"/>
      <c r="IN34" s="265"/>
      <c r="IO34" s="265"/>
      <c r="IP34" s="265"/>
      <c r="IQ34" s="265"/>
      <c r="IR34" s="265"/>
      <c r="IS34" s="265"/>
      <c r="IT34" s="265"/>
      <c r="IU34" s="265"/>
      <c r="IV34" s="265"/>
    </row>
    <row r="35" s="184" customFormat="1" customHeight="1" spans="1:256">
      <c r="A35" s="260"/>
      <c r="B35" s="237"/>
      <c r="C35" s="245" t="s">
        <v>161</v>
      </c>
      <c r="D35" s="239">
        <v>0</v>
      </c>
      <c r="E35" s="261">
        <v>0</v>
      </c>
      <c r="F35" s="261">
        <v>0</v>
      </c>
      <c r="G35" s="164"/>
      <c r="H35" s="138">
        <v>0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  <c r="BZ35" s="265"/>
      <c r="CA35" s="265"/>
      <c r="CB35" s="265"/>
      <c r="CC35" s="265"/>
      <c r="CD35" s="265"/>
      <c r="CE35" s="265"/>
      <c r="CF35" s="265"/>
      <c r="CG35" s="265"/>
      <c r="CH35" s="265"/>
      <c r="CI35" s="265"/>
      <c r="CJ35" s="265"/>
      <c r="CK35" s="265"/>
      <c r="CL35" s="265"/>
      <c r="CM35" s="265"/>
      <c r="CN35" s="265"/>
      <c r="CO35" s="265"/>
      <c r="CP35" s="265"/>
      <c r="CQ35" s="265"/>
      <c r="CR35" s="265"/>
      <c r="CS35" s="265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265"/>
      <c r="DW35" s="265"/>
      <c r="DX35" s="265"/>
      <c r="DY35" s="265"/>
      <c r="DZ35" s="265"/>
      <c r="EA35" s="265"/>
      <c r="EB35" s="265"/>
      <c r="EC35" s="265"/>
      <c r="ED35" s="265"/>
      <c r="EE35" s="265"/>
      <c r="EF35" s="265"/>
      <c r="EG35" s="265"/>
      <c r="EH35" s="265"/>
      <c r="EI35" s="265"/>
      <c r="EJ35" s="265"/>
      <c r="EK35" s="265"/>
      <c r="EL35" s="265"/>
      <c r="EM35" s="265"/>
      <c r="EN35" s="265"/>
      <c r="EO35" s="265"/>
      <c r="EP35" s="265"/>
      <c r="EQ35" s="265"/>
      <c r="ER35" s="265"/>
      <c r="ES35" s="265"/>
      <c r="ET35" s="265"/>
      <c r="EU35" s="265"/>
      <c r="EV35" s="265"/>
      <c r="EW35" s="265"/>
      <c r="EX35" s="265"/>
      <c r="EY35" s="265"/>
      <c r="EZ35" s="265"/>
      <c r="FA35" s="265"/>
      <c r="FB35" s="265"/>
      <c r="FC35" s="265"/>
      <c r="FD35" s="265"/>
      <c r="FE35" s="265"/>
      <c r="FF35" s="265"/>
      <c r="FG35" s="265"/>
      <c r="FH35" s="265"/>
      <c r="FI35" s="265"/>
      <c r="FJ35" s="265"/>
      <c r="FK35" s="265"/>
      <c r="FL35" s="265"/>
      <c r="FM35" s="265"/>
      <c r="FN35" s="265"/>
      <c r="FO35" s="265"/>
      <c r="FP35" s="265"/>
      <c r="FQ35" s="265"/>
      <c r="FR35" s="265"/>
      <c r="FS35" s="265"/>
      <c r="FT35" s="265"/>
      <c r="FU35" s="265"/>
      <c r="FV35" s="265"/>
      <c r="FW35" s="265"/>
      <c r="FX35" s="265"/>
      <c r="FY35" s="265"/>
      <c r="FZ35" s="265"/>
      <c r="GA35" s="265"/>
      <c r="GB35" s="265"/>
      <c r="GC35" s="265"/>
      <c r="GD35" s="265"/>
      <c r="GE35" s="265"/>
      <c r="GF35" s="265"/>
      <c r="GG35" s="265"/>
      <c r="GH35" s="265"/>
      <c r="GI35" s="265"/>
      <c r="GJ35" s="265"/>
      <c r="GK35" s="265"/>
      <c r="GL35" s="265"/>
      <c r="GM35" s="265"/>
      <c r="GN35" s="265"/>
      <c r="GO35" s="265"/>
      <c r="GP35" s="265"/>
      <c r="GQ35" s="265"/>
      <c r="GR35" s="265"/>
      <c r="GS35" s="265"/>
      <c r="GT35" s="265"/>
      <c r="GU35" s="265"/>
      <c r="GV35" s="265"/>
      <c r="GW35" s="265"/>
      <c r="GX35" s="265"/>
      <c r="GY35" s="265"/>
      <c r="GZ35" s="265"/>
      <c r="HA35" s="265"/>
      <c r="HB35" s="265"/>
      <c r="HC35" s="265"/>
      <c r="HD35" s="265"/>
      <c r="HE35" s="265"/>
      <c r="HF35" s="265"/>
      <c r="HG35" s="265"/>
      <c r="HH35" s="265"/>
      <c r="HI35" s="265"/>
      <c r="HJ35" s="265"/>
      <c r="HK35" s="265"/>
      <c r="HL35" s="265"/>
      <c r="HM35" s="265"/>
      <c r="HN35" s="265"/>
      <c r="HO35" s="265"/>
      <c r="HP35" s="265"/>
      <c r="HQ35" s="265"/>
      <c r="HR35" s="265"/>
      <c r="HS35" s="265"/>
      <c r="HT35" s="265"/>
      <c r="HU35" s="265"/>
      <c r="HV35" s="265"/>
      <c r="HW35" s="265"/>
      <c r="HX35" s="265"/>
      <c r="HY35" s="265"/>
      <c r="HZ35" s="265"/>
      <c r="IA35" s="265"/>
      <c r="IB35" s="265"/>
      <c r="IC35" s="265"/>
      <c r="ID35" s="265"/>
      <c r="IE35" s="265"/>
      <c r="IF35" s="265"/>
      <c r="IG35" s="265"/>
      <c r="IH35" s="265"/>
      <c r="II35" s="265"/>
      <c r="IJ35" s="265"/>
      <c r="IK35" s="265"/>
      <c r="IL35" s="265"/>
      <c r="IM35" s="265"/>
      <c r="IN35" s="265"/>
      <c r="IO35" s="265"/>
      <c r="IP35" s="265"/>
      <c r="IQ35" s="265"/>
      <c r="IR35" s="265"/>
      <c r="IS35" s="265"/>
      <c r="IT35" s="265"/>
      <c r="IU35" s="265"/>
      <c r="IV35" s="265"/>
    </row>
    <row r="36" customFormat="1" customHeight="1" spans="1:256">
      <c r="A36" s="260"/>
      <c r="B36" s="237"/>
      <c r="C36" s="245"/>
      <c r="D36" s="138"/>
      <c r="E36" s="138"/>
      <c r="F36" s="138"/>
      <c r="G36" s="164"/>
      <c r="H36" s="262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60"/>
      <c r="B37" s="237"/>
      <c r="C37" s="245"/>
      <c r="D37" s="138"/>
      <c r="E37" s="138"/>
      <c r="F37" s="138"/>
      <c r="G37" s="164"/>
      <c r="H37" s="262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60"/>
      <c r="B38" s="237"/>
      <c r="C38" s="245"/>
      <c r="D38" s="138"/>
      <c r="E38" s="138"/>
      <c r="F38" s="138"/>
      <c r="G38" s="164"/>
      <c r="H38" s="262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s="184" customFormat="1" customHeight="1" spans="1:256">
      <c r="A39" s="230" t="s">
        <v>162</v>
      </c>
      <c r="B39" s="249">
        <v>10913066.16</v>
      </c>
      <c r="C39" s="263" t="s">
        <v>163</v>
      </c>
      <c r="D39" s="240">
        <v>10913066.16</v>
      </c>
      <c r="E39" s="138">
        <v>10913066.16</v>
      </c>
      <c r="F39" s="138">
        <v>0</v>
      </c>
      <c r="G39" s="138">
        <v>0</v>
      </c>
      <c r="H39" s="138">
        <v>0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5"/>
      <c r="DD39" s="265"/>
      <c r="DE39" s="265"/>
      <c r="DF39" s="265"/>
      <c r="DG39" s="265"/>
      <c r="DH39" s="265"/>
      <c r="DI39" s="265"/>
      <c r="DJ39" s="265"/>
      <c r="DK39" s="265"/>
      <c r="DL39" s="265"/>
      <c r="DM39" s="265"/>
      <c r="DN39" s="265"/>
      <c r="DO39" s="265"/>
      <c r="DP39" s="265"/>
      <c r="DQ39" s="265"/>
      <c r="DR39" s="265"/>
      <c r="DS39" s="265"/>
      <c r="DT39" s="265"/>
      <c r="DU39" s="265"/>
      <c r="DV39" s="265"/>
      <c r="DW39" s="265"/>
      <c r="DX39" s="265"/>
      <c r="DY39" s="265"/>
      <c r="DZ39" s="265"/>
      <c r="EA39" s="265"/>
      <c r="EB39" s="265"/>
      <c r="EC39" s="265"/>
      <c r="ED39" s="265"/>
      <c r="EE39" s="265"/>
      <c r="EF39" s="265"/>
      <c r="EG39" s="265"/>
      <c r="EH39" s="265"/>
      <c r="EI39" s="265"/>
      <c r="EJ39" s="265"/>
      <c r="EK39" s="265"/>
      <c r="EL39" s="265"/>
      <c r="EM39" s="265"/>
      <c r="EN39" s="265"/>
      <c r="EO39" s="265"/>
      <c r="EP39" s="265"/>
      <c r="EQ39" s="265"/>
      <c r="ER39" s="265"/>
      <c r="ES39" s="265"/>
      <c r="ET39" s="265"/>
      <c r="EU39" s="265"/>
      <c r="EV39" s="265"/>
      <c r="EW39" s="265"/>
      <c r="EX39" s="265"/>
      <c r="EY39" s="265"/>
      <c r="EZ39" s="265"/>
      <c r="FA39" s="265"/>
      <c r="FB39" s="265"/>
      <c r="FC39" s="265"/>
      <c r="FD39" s="265"/>
      <c r="FE39" s="265"/>
      <c r="FF39" s="265"/>
      <c r="FG39" s="265"/>
      <c r="FH39" s="265"/>
      <c r="FI39" s="265"/>
      <c r="FJ39" s="265"/>
      <c r="FK39" s="265"/>
      <c r="FL39" s="265"/>
      <c r="FM39" s="265"/>
      <c r="FN39" s="265"/>
      <c r="FO39" s="265"/>
      <c r="FP39" s="265"/>
      <c r="FQ39" s="265"/>
      <c r="FR39" s="265"/>
      <c r="FS39" s="265"/>
      <c r="FT39" s="265"/>
      <c r="FU39" s="265"/>
      <c r="FV39" s="265"/>
      <c r="FW39" s="265"/>
      <c r="FX39" s="265"/>
      <c r="FY39" s="265"/>
      <c r="FZ39" s="265"/>
      <c r="GA39" s="265"/>
      <c r="GB39" s="265"/>
      <c r="GC39" s="265"/>
      <c r="GD39" s="265"/>
      <c r="GE39" s="265"/>
      <c r="GF39" s="265"/>
      <c r="GG39" s="265"/>
      <c r="GH39" s="265"/>
      <c r="GI39" s="265"/>
      <c r="GJ39" s="265"/>
      <c r="GK39" s="265"/>
      <c r="GL39" s="265"/>
      <c r="GM39" s="265"/>
      <c r="GN39" s="265"/>
      <c r="GO39" s="265"/>
      <c r="GP39" s="265"/>
      <c r="GQ39" s="265"/>
      <c r="GR39" s="265"/>
      <c r="GS39" s="265"/>
      <c r="GT39" s="265"/>
      <c r="GU39" s="265"/>
      <c r="GV39" s="265"/>
      <c r="GW39" s="265"/>
      <c r="GX39" s="265"/>
      <c r="GY39" s="265"/>
      <c r="GZ39" s="265"/>
      <c r="HA39" s="265"/>
      <c r="HB39" s="265"/>
      <c r="HC39" s="265"/>
      <c r="HD39" s="265"/>
      <c r="HE39" s="265"/>
      <c r="HF39" s="265"/>
      <c r="HG39" s="265"/>
      <c r="HH39" s="265"/>
      <c r="HI39" s="265"/>
      <c r="HJ39" s="265"/>
      <c r="HK39" s="265"/>
      <c r="HL39" s="265"/>
      <c r="HM39" s="265"/>
      <c r="HN39" s="265"/>
      <c r="HO39" s="265"/>
      <c r="HP39" s="265"/>
      <c r="HQ39" s="265"/>
      <c r="HR39" s="265"/>
      <c r="HS39" s="265"/>
      <c r="HT39" s="265"/>
      <c r="HU39" s="265"/>
      <c r="HV39" s="265"/>
      <c r="HW39" s="265"/>
      <c r="HX39" s="265"/>
      <c r="HY39" s="265"/>
      <c r="HZ39" s="265"/>
      <c r="IA39" s="265"/>
      <c r="IB39" s="265"/>
      <c r="IC39" s="265"/>
      <c r="ID39" s="265"/>
      <c r="IE39" s="265"/>
      <c r="IF39" s="265"/>
      <c r="IG39" s="265"/>
      <c r="IH39" s="265"/>
      <c r="II39" s="265"/>
      <c r="IJ39" s="265"/>
      <c r="IK39" s="265"/>
      <c r="IL39" s="265"/>
      <c r="IM39" s="265"/>
      <c r="IN39" s="265"/>
      <c r="IO39" s="265"/>
      <c r="IP39" s="265"/>
      <c r="IQ39" s="265"/>
      <c r="IR39" s="265"/>
      <c r="IS39" s="265"/>
      <c r="IT39" s="265"/>
      <c r="IU39" s="265"/>
      <c r="IV39" s="265"/>
    </row>
    <row r="40" customFormat="1" customHeight="1" spans="1:256">
      <c r="A40" s="224"/>
      <c r="B40" s="121"/>
      <c r="C40" s="121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120"/>
      <c r="B41" s="121"/>
      <c r="C41" s="121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">
      <c r="A42" s="120"/>
      <c r="B42" s="121"/>
    </row>
    <row r="43" customFormat="1" customHeight="1" spans="1:3">
      <c r="A43" s="120"/>
      <c r="B43" s="121"/>
      <c r="C43" s="121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20" customWidth="1"/>
    <col min="2" max="3" width="12.8333333333333" style="120" customWidth="1"/>
    <col min="4" max="4" width="44.8333333333333" style="120" customWidth="1"/>
    <col min="5" max="6" width="16.8333333333333" style="120" customWidth="1"/>
    <col min="7" max="12" width="13.8333333333333" style="120" customWidth="1"/>
    <col min="13" max="15" width="8.5" style="120" customWidth="1"/>
    <col min="16" max="16" width="16.8333333333333" style="120" customWidth="1"/>
    <col min="17" max="22" width="13.8333333333333" style="120" customWidth="1"/>
    <col min="23" max="25" width="8.5" style="120" customWidth="1"/>
    <col min="26" max="16384" width="12.3333333333333" style="120" customWidth="1"/>
  </cols>
  <sheetData>
    <row r="1" customFormat="1" customHeight="1" spans="1:256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68" t="s">
        <v>164</v>
      </c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</row>
    <row r="2" customFormat="1" ht="20.1" customHeight="1" spans="1:256">
      <c r="A2" s="101" t="s">
        <v>165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  <c r="IV2" s="208"/>
    </row>
    <row r="3" customFormat="1" customHeight="1" spans="1:256">
      <c r="A3" s="169" t="s">
        <v>4</v>
      </c>
      <c r="B3" s="187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68" t="s">
        <v>5</v>
      </c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  <c r="IN3" s="208"/>
      <c r="IO3" s="208"/>
      <c r="IP3" s="208"/>
      <c r="IQ3" s="208"/>
      <c r="IR3" s="208"/>
      <c r="IS3" s="208"/>
      <c r="IT3" s="208"/>
      <c r="IU3" s="208"/>
      <c r="IV3" s="208"/>
    </row>
    <row r="4" customFormat="1" customHeight="1" spans="1:256">
      <c r="A4" s="190" t="s">
        <v>8</v>
      </c>
      <c r="B4" s="191"/>
      <c r="C4" s="191"/>
      <c r="D4" s="191"/>
      <c r="E4" s="192" t="s">
        <v>57</v>
      </c>
      <c r="F4" s="193" t="s">
        <v>166</v>
      </c>
      <c r="G4" s="194"/>
      <c r="H4" s="194"/>
      <c r="I4" s="194"/>
      <c r="J4" s="194"/>
      <c r="K4" s="194"/>
      <c r="L4" s="194"/>
      <c r="M4" s="194"/>
      <c r="N4" s="194"/>
      <c r="O4" s="212"/>
      <c r="P4" s="198" t="s">
        <v>167</v>
      </c>
      <c r="Q4" s="198"/>
      <c r="R4" s="198"/>
      <c r="S4" s="198"/>
      <c r="T4" s="198"/>
      <c r="U4" s="198"/>
      <c r="V4" s="198"/>
      <c r="W4" s="198"/>
      <c r="X4" s="198"/>
      <c r="Y4" s="19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</row>
    <row r="5" customFormat="1" customHeight="1" spans="1:256">
      <c r="A5" s="190" t="s">
        <v>60</v>
      </c>
      <c r="B5" s="191"/>
      <c r="C5" s="195" t="s">
        <v>61</v>
      </c>
      <c r="D5" s="196" t="s">
        <v>168</v>
      </c>
      <c r="E5" s="192"/>
      <c r="F5" s="197" t="s">
        <v>63</v>
      </c>
      <c r="G5" s="198" t="s">
        <v>169</v>
      </c>
      <c r="H5" s="198"/>
      <c r="I5" s="198"/>
      <c r="J5" s="198" t="s">
        <v>121</v>
      </c>
      <c r="K5" s="198"/>
      <c r="L5" s="198"/>
      <c r="M5" s="213" t="s">
        <v>170</v>
      </c>
      <c r="N5" s="213"/>
      <c r="O5" s="213"/>
      <c r="P5" s="203" t="s">
        <v>63</v>
      </c>
      <c r="Q5" s="198" t="s">
        <v>171</v>
      </c>
      <c r="R5" s="198"/>
      <c r="S5" s="198"/>
      <c r="T5" s="198" t="s">
        <v>172</v>
      </c>
      <c r="U5" s="198"/>
      <c r="V5" s="198"/>
      <c r="W5" s="197" t="s">
        <v>173</v>
      </c>
      <c r="X5" s="197"/>
      <c r="Y5" s="197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  <c r="IU5" s="208"/>
      <c r="IV5" s="208"/>
    </row>
    <row r="6" customFormat="1" customHeight="1" spans="1:256">
      <c r="A6" s="199" t="s">
        <v>72</v>
      </c>
      <c r="B6" s="199" t="s">
        <v>73</v>
      </c>
      <c r="C6" s="200"/>
      <c r="D6" s="201"/>
      <c r="E6" s="202"/>
      <c r="F6" s="203"/>
      <c r="G6" s="203" t="s">
        <v>174</v>
      </c>
      <c r="H6" s="203" t="s">
        <v>115</v>
      </c>
      <c r="I6" s="203" t="s">
        <v>116</v>
      </c>
      <c r="J6" s="203" t="s">
        <v>174</v>
      </c>
      <c r="K6" s="203" t="s">
        <v>115</v>
      </c>
      <c r="L6" s="203" t="s">
        <v>116</v>
      </c>
      <c r="M6" s="214" t="s">
        <v>174</v>
      </c>
      <c r="N6" s="214" t="s">
        <v>115</v>
      </c>
      <c r="O6" s="214" t="s">
        <v>116</v>
      </c>
      <c r="P6" s="215"/>
      <c r="Q6" s="203" t="s">
        <v>174</v>
      </c>
      <c r="R6" s="203" t="s">
        <v>115</v>
      </c>
      <c r="S6" s="203" t="s">
        <v>116</v>
      </c>
      <c r="T6" s="203" t="s">
        <v>174</v>
      </c>
      <c r="U6" s="203" t="s">
        <v>115</v>
      </c>
      <c r="V6" s="203" t="s">
        <v>116</v>
      </c>
      <c r="W6" s="203" t="s">
        <v>174</v>
      </c>
      <c r="X6" s="203" t="s">
        <v>115</v>
      </c>
      <c r="Y6" s="203" t="s">
        <v>116</v>
      </c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  <c r="IT6" s="208"/>
      <c r="IU6" s="208"/>
      <c r="IV6" s="208"/>
    </row>
    <row r="7" s="184" customFormat="1" customHeight="1" spans="1:256">
      <c r="A7" s="134"/>
      <c r="B7" s="134"/>
      <c r="C7" s="134"/>
      <c r="D7" s="134" t="s">
        <v>63</v>
      </c>
      <c r="E7" s="137">
        <v>10913066.16</v>
      </c>
      <c r="F7" s="137">
        <v>10913066.16</v>
      </c>
      <c r="G7" s="137">
        <v>10913066.16</v>
      </c>
      <c r="H7" s="137">
        <v>9113066.16</v>
      </c>
      <c r="I7" s="137">
        <v>1800000</v>
      </c>
      <c r="J7" s="137">
        <v>0</v>
      </c>
      <c r="K7" s="137">
        <v>0</v>
      </c>
      <c r="L7" s="138">
        <v>0</v>
      </c>
      <c r="M7" s="136">
        <f t="shared" ref="M7:M21" si="0">SUM(0)</f>
        <v>0</v>
      </c>
      <c r="N7" s="137">
        <f t="shared" ref="N7:N21" si="1">SUM(0)</f>
        <v>0</v>
      </c>
      <c r="O7" s="137">
        <f t="shared" ref="O7:O21" si="2">SUM(0)</f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8">
        <v>0</v>
      </c>
      <c r="W7" s="216">
        <f t="shared" ref="W7:W21" si="3">SUM(0)</f>
        <v>0</v>
      </c>
      <c r="X7" s="217">
        <f t="shared" ref="X7:X21" si="4">SUM(0)</f>
        <v>0</v>
      </c>
      <c r="Y7" s="217">
        <f t="shared" ref="Y7:Y21" si="5">SUM(0)</f>
        <v>0</v>
      </c>
      <c r="Z7" s="218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134"/>
      <c r="B8" s="134"/>
      <c r="C8" s="134" t="s">
        <v>175</v>
      </c>
      <c r="D8" s="134" t="s">
        <v>82</v>
      </c>
      <c r="E8" s="137">
        <v>10913066.16</v>
      </c>
      <c r="F8" s="137">
        <v>10913066.16</v>
      </c>
      <c r="G8" s="137">
        <v>10913066.16</v>
      </c>
      <c r="H8" s="137">
        <v>9113066.16</v>
      </c>
      <c r="I8" s="137">
        <v>1800000</v>
      </c>
      <c r="J8" s="137">
        <v>0</v>
      </c>
      <c r="K8" s="137">
        <v>0</v>
      </c>
      <c r="L8" s="138">
        <v>0</v>
      </c>
      <c r="M8" s="136">
        <f t="shared" si="0"/>
        <v>0</v>
      </c>
      <c r="N8" s="137">
        <f t="shared" si="1"/>
        <v>0</v>
      </c>
      <c r="O8" s="137">
        <f t="shared" si="2"/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8">
        <v>0</v>
      </c>
      <c r="W8" s="216">
        <f t="shared" si="3"/>
        <v>0</v>
      </c>
      <c r="X8" s="217">
        <f t="shared" si="4"/>
        <v>0</v>
      </c>
      <c r="Y8" s="217">
        <f t="shared" si="5"/>
        <v>0</v>
      </c>
      <c r="Z8" s="208"/>
      <c r="AA8" s="21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  <c r="IN8" s="208"/>
      <c r="IO8" s="208"/>
      <c r="IP8" s="208"/>
      <c r="IQ8" s="208"/>
      <c r="IR8" s="208"/>
      <c r="IS8" s="208"/>
      <c r="IT8" s="208"/>
      <c r="IU8" s="208"/>
      <c r="IV8" s="208"/>
    </row>
    <row r="9" customFormat="1" customHeight="1" spans="1:256">
      <c r="A9" s="134"/>
      <c r="B9" s="134"/>
      <c r="C9" s="134" t="s">
        <v>176</v>
      </c>
      <c r="D9" s="134" t="s">
        <v>177</v>
      </c>
      <c r="E9" s="137">
        <v>2943824.16</v>
      </c>
      <c r="F9" s="137">
        <v>2943824.16</v>
      </c>
      <c r="G9" s="137">
        <v>2943824.16</v>
      </c>
      <c r="H9" s="137">
        <v>2943824.16</v>
      </c>
      <c r="I9" s="137">
        <v>0</v>
      </c>
      <c r="J9" s="137">
        <v>0</v>
      </c>
      <c r="K9" s="137">
        <v>0</v>
      </c>
      <c r="L9" s="138">
        <v>0</v>
      </c>
      <c r="M9" s="136">
        <f t="shared" si="0"/>
        <v>0</v>
      </c>
      <c r="N9" s="137">
        <f t="shared" si="1"/>
        <v>0</v>
      </c>
      <c r="O9" s="137">
        <f t="shared" si="2"/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8">
        <v>0</v>
      </c>
      <c r="W9" s="216">
        <f t="shared" si="3"/>
        <v>0</v>
      </c>
      <c r="X9" s="217">
        <f t="shared" si="4"/>
        <v>0</v>
      </c>
      <c r="Y9" s="217">
        <f t="shared" si="5"/>
        <v>0</v>
      </c>
      <c r="Z9" s="204"/>
      <c r="AA9" s="220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customFormat="1" customHeight="1" spans="1:256">
      <c r="A10" s="134" t="s">
        <v>178</v>
      </c>
      <c r="B10" s="134" t="s">
        <v>179</v>
      </c>
      <c r="C10" s="134" t="s">
        <v>88</v>
      </c>
      <c r="D10" s="134" t="s">
        <v>180</v>
      </c>
      <c r="E10" s="137">
        <v>2129194</v>
      </c>
      <c r="F10" s="137">
        <v>2129194</v>
      </c>
      <c r="G10" s="137">
        <v>2129194</v>
      </c>
      <c r="H10" s="137">
        <v>2129194</v>
      </c>
      <c r="I10" s="137">
        <v>0</v>
      </c>
      <c r="J10" s="137">
        <v>0</v>
      </c>
      <c r="K10" s="137">
        <v>0</v>
      </c>
      <c r="L10" s="138">
        <v>0</v>
      </c>
      <c r="M10" s="136">
        <f t="shared" si="0"/>
        <v>0</v>
      </c>
      <c r="N10" s="137">
        <f t="shared" si="1"/>
        <v>0</v>
      </c>
      <c r="O10" s="137">
        <f t="shared" si="2"/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8">
        <v>0</v>
      </c>
      <c r="W10" s="216">
        <f t="shared" si="3"/>
        <v>0</v>
      </c>
      <c r="X10" s="217">
        <f t="shared" si="4"/>
        <v>0</v>
      </c>
      <c r="Y10" s="217">
        <f t="shared" si="5"/>
        <v>0</v>
      </c>
      <c r="Z10" s="204"/>
      <c r="AA10" s="220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customFormat="1" customHeight="1" spans="1:256">
      <c r="A11" s="134" t="s">
        <v>178</v>
      </c>
      <c r="B11" s="134" t="s">
        <v>181</v>
      </c>
      <c r="C11" s="134" t="s">
        <v>88</v>
      </c>
      <c r="D11" s="134" t="s">
        <v>182</v>
      </c>
      <c r="E11" s="137">
        <v>682130.16</v>
      </c>
      <c r="F11" s="137">
        <v>682130.16</v>
      </c>
      <c r="G11" s="137">
        <v>682130.16</v>
      </c>
      <c r="H11" s="137">
        <v>682130.16</v>
      </c>
      <c r="I11" s="137">
        <v>0</v>
      </c>
      <c r="J11" s="137">
        <v>0</v>
      </c>
      <c r="K11" s="137">
        <v>0</v>
      </c>
      <c r="L11" s="138">
        <v>0</v>
      </c>
      <c r="M11" s="136">
        <f t="shared" si="0"/>
        <v>0</v>
      </c>
      <c r="N11" s="137">
        <f t="shared" si="1"/>
        <v>0</v>
      </c>
      <c r="O11" s="137">
        <f t="shared" si="2"/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8">
        <v>0</v>
      </c>
      <c r="W11" s="216">
        <f t="shared" si="3"/>
        <v>0</v>
      </c>
      <c r="X11" s="217">
        <f t="shared" si="4"/>
        <v>0</v>
      </c>
      <c r="Y11" s="217">
        <f t="shared" si="5"/>
        <v>0</v>
      </c>
      <c r="Z11" s="204"/>
      <c r="AA11" s="220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customFormat="1" customHeight="1" spans="1:256">
      <c r="A12" s="134" t="s">
        <v>178</v>
      </c>
      <c r="B12" s="134" t="s">
        <v>183</v>
      </c>
      <c r="C12" s="134" t="s">
        <v>88</v>
      </c>
      <c r="D12" s="134" t="s">
        <v>184</v>
      </c>
      <c r="E12" s="137">
        <v>132500</v>
      </c>
      <c r="F12" s="137">
        <v>132500</v>
      </c>
      <c r="G12" s="137">
        <v>132500</v>
      </c>
      <c r="H12" s="137">
        <v>132500</v>
      </c>
      <c r="I12" s="137">
        <v>0</v>
      </c>
      <c r="J12" s="137">
        <v>0</v>
      </c>
      <c r="K12" s="137">
        <v>0</v>
      </c>
      <c r="L12" s="138">
        <v>0</v>
      </c>
      <c r="M12" s="136">
        <f t="shared" si="0"/>
        <v>0</v>
      </c>
      <c r="N12" s="137">
        <f t="shared" si="1"/>
        <v>0</v>
      </c>
      <c r="O12" s="137">
        <f t="shared" si="2"/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8">
        <v>0</v>
      </c>
      <c r="W12" s="216">
        <f t="shared" si="3"/>
        <v>0</v>
      </c>
      <c r="X12" s="217">
        <f t="shared" si="4"/>
        <v>0</v>
      </c>
      <c r="Y12" s="217">
        <f t="shared" si="5"/>
        <v>0</v>
      </c>
      <c r="Z12" s="204"/>
      <c r="AA12" s="220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customFormat="1" customHeight="1" spans="1:256">
      <c r="A13" s="134"/>
      <c r="B13" s="134"/>
      <c r="C13" s="134" t="s">
        <v>185</v>
      </c>
      <c r="D13" s="134" t="s">
        <v>186</v>
      </c>
      <c r="E13" s="137">
        <v>1029428</v>
      </c>
      <c r="F13" s="137">
        <v>1029428</v>
      </c>
      <c r="G13" s="137">
        <v>1029428</v>
      </c>
      <c r="H13" s="137">
        <v>649428</v>
      </c>
      <c r="I13" s="137">
        <v>380000</v>
      </c>
      <c r="J13" s="137">
        <v>0</v>
      </c>
      <c r="K13" s="137">
        <v>0</v>
      </c>
      <c r="L13" s="138">
        <v>0</v>
      </c>
      <c r="M13" s="136">
        <f t="shared" si="0"/>
        <v>0</v>
      </c>
      <c r="N13" s="137">
        <f t="shared" si="1"/>
        <v>0</v>
      </c>
      <c r="O13" s="137">
        <f t="shared" si="2"/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8">
        <v>0</v>
      </c>
      <c r="W13" s="216">
        <f t="shared" si="3"/>
        <v>0</v>
      </c>
      <c r="X13" s="217">
        <f t="shared" si="4"/>
        <v>0</v>
      </c>
      <c r="Y13" s="217">
        <f t="shared" si="5"/>
        <v>0</v>
      </c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customFormat="1" customHeight="1" spans="1:256">
      <c r="A14" s="134" t="s">
        <v>187</v>
      </c>
      <c r="B14" s="134" t="s">
        <v>188</v>
      </c>
      <c r="C14" s="134" t="s">
        <v>88</v>
      </c>
      <c r="D14" s="134" t="s">
        <v>189</v>
      </c>
      <c r="E14" s="137">
        <v>834428</v>
      </c>
      <c r="F14" s="137">
        <v>834428</v>
      </c>
      <c r="G14" s="137">
        <v>834428</v>
      </c>
      <c r="H14" s="137">
        <v>534428</v>
      </c>
      <c r="I14" s="137">
        <v>300000</v>
      </c>
      <c r="J14" s="137">
        <v>0</v>
      </c>
      <c r="K14" s="137">
        <v>0</v>
      </c>
      <c r="L14" s="138">
        <v>0</v>
      </c>
      <c r="M14" s="136">
        <f t="shared" si="0"/>
        <v>0</v>
      </c>
      <c r="N14" s="137">
        <f t="shared" si="1"/>
        <v>0</v>
      </c>
      <c r="O14" s="137">
        <f t="shared" si="2"/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8">
        <v>0</v>
      </c>
      <c r="W14" s="216">
        <f t="shared" si="3"/>
        <v>0</v>
      </c>
      <c r="X14" s="217">
        <f t="shared" si="4"/>
        <v>0</v>
      </c>
      <c r="Y14" s="217">
        <f t="shared" si="5"/>
        <v>0</v>
      </c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customFormat="1" customHeight="1" spans="1:256">
      <c r="A15" s="134" t="s">
        <v>187</v>
      </c>
      <c r="B15" s="134" t="s">
        <v>190</v>
      </c>
      <c r="C15" s="134" t="s">
        <v>88</v>
      </c>
      <c r="D15" s="134" t="s">
        <v>191</v>
      </c>
      <c r="E15" s="137">
        <v>5000</v>
      </c>
      <c r="F15" s="137">
        <v>5000</v>
      </c>
      <c r="G15" s="137">
        <v>5000</v>
      </c>
      <c r="H15" s="137">
        <v>5000</v>
      </c>
      <c r="I15" s="137">
        <v>0</v>
      </c>
      <c r="J15" s="137">
        <v>0</v>
      </c>
      <c r="K15" s="137">
        <v>0</v>
      </c>
      <c r="L15" s="138">
        <v>0</v>
      </c>
      <c r="M15" s="136">
        <f t="shared" si="0"/>
        <v>0</v>
      </c>
      <c r="N15" s="137">
        <f t="shared" si="1"/>
        <v>0</v>
      </c>
      <c r="O15" s="137">
        <f t="shared" si="2"/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8">
        <v>0</v>
      </c>
      <c r="W15" s="216">
        <f t="shared" si="3"/>
        <v>0</v>
      </c>
      <c r="X15" s="217">
        <f t="shared" si="4"/>
        <v>0</v>
      </c>
      <c r="Y15" s="217">
        <f t="shared" si="5"/>
        <v>0</v>
      </c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customFormat="1" customHeight="1" spans="1:256">
      <c r="A16" s="134" t="s">
        <v>187</v>
      </c>
      <c r="B16" s="134" t="s">
        <v>192</v>
      </c>
      <c r="C16" s="134" t="s">
        <v>88</v>
      </c>
      <c r="D16" s="134" t="s">
        <v>193</v>
      </c>
      <c r="E16" s="137">
        <v>95000</v>
      </c>
      <c r="F16" s="137">
        <v>95000</v>
      </c>
      <c r="G16" s="137">
        <v>95000</v>
      </c>
      <c r="H16" s="137">
        <v>95000</v>
      </c>
      <c r="I16" s="137">
        <v>0</v>
      </c>
      <c r="J16" s="137">
        <v>0</v>
      </c>
      <c r="K16" s="137">
        <v>0</v>
      </c>
      <c r="L16" s="138">
        <v>0</v>
      </c>
      <c r="M16" s="136">
        <f t="shared" si="0"/>
        <v>0</v>
      </c>
      <c r="N16" s="137">
        <f t="shared" si="1"/>
        <v>0</v>
      </c>
      <c r="O16" s="137">
        <f t="shared" si="2"/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8">
        <v>0</v>
      </c>
      <c r="W16" s="216">
        <f t="shared" si="3"/>
        <v>0</v>
      </c>
      <c r="X16" s="217">
        <f t="shared" si="4"/>
        <v>0</v>
      </c>
      <c r="Y16" s="217">
        <f t="shared" si="5"/>
        <v>0</v>
      </c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customFormat="1" customHeight="1" spans="1:256">
      <c r="A17" s="134" t="s">
        <v>187</v>
      </c>
      <c r="B17" s="134" t="s">
        <v>194</v>
      </c>
      <c r="C17" s="134" t="s">
        <v>88</v>
      </c>
      <c r="D17" s="134" t="s">
        <v>195</v>
      </c>
      <c r="E17" s="137">
        <v>95000</v>
      </c>
      <c r="F17" s="137">
        <v>95000</v>
      </c>
      <c r="G17" s="137">
        <v>95000</v>
      </c>
      <c r="H17" s="137">
        <v>15000</v>
      </c>
      <c r="I17" s="137">
        <v>80000</v>
      </c>
      <c r="J17" s="137">
        <v>0</v>
      </c>
      <c r="K17" s="137">
        <v>0</v>
      </c>
      <c r="L17" s="138">
        <v>0</v>
      </c>
      <c r="M17" s="136">
        <f t="shared" si="0"/>
        <v>0</v>
      </c>
      <c r="N17" s="137">
        <f t="shared" si="1"/>
        <v>0</v>
      </c>
      <c r="O17" s="137">
        <f t="shared" si="2"/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8">
        <v>0</v>
      </c>
      <c r="W17" s="216">
        <f t="shared" si="3"/>
        <v>0</v>
      </c>
      <c r="X17" s="217">
        <f t="shared" si="4"/>
        <v>0</v>
      </c>
      <c r="Y17" s="217">
        <f t="shared" si="5"/>
        <v>0</v>
      </c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customFormat="1" customHeight="1" spans="1:256">
      <c r="A18" s="134"/>
      <c r="B18" s="134"/>
      <c r="C18" s="134" t="s">
        <v>196</v>
      </c>
      <c r="D18" s="134" t="s">
        <v>197</v>
      </c>
      <c r="E18" s="137">
        <v>128550</v>
      </c>
      <c r="F18" s="137">
        <v>128550</v>
      </c>
      <c r="G18" s="137">
        <v>128550</v>
      </c>
      <c r="H18" s="137">
        <v>128550</v>
      </c>
      <c r="I18" s="137">
        <v>0</v>
      </c>
      <c r="J18" s="137">
        <v>0</v>
      </c>
      <c r="K18" s="137">
        <v>0</v>
      </c>
      <c r="L18" s="138">
        <v>0</v>
      </c>
      <c r="M18" s="136">
        <f t="shared" si="0"/>
        <v>0</v>
      </c>
      <c r="N18" s="137">
        <f t="shared" si="1"/>
        <v>0</v>
      </c>
      <c r="O18" s="137">
        <f t="shared" si="2"/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8">
        <v>0</v>
      </c>
      <c r="W18" s="216">
        <f t="shared" si="3"/>
        <v>0</v>
      </c>
      <c r="X18" s="217">
        <f t="shared" si="4"/>
        <v>0</v>
      </c>
      <c r="Y18" s="217">
        <f t="shared" si="5"/>
        <v>0</v>
      </c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customFormat="1" customHeight="1" spans="1:256">
      <c r="A19" s="134" t="s">
        <v>198</v>
      </c>
      <c r="B19" s="134" t="s">
        <v>199</v>
      </c>
      <c r="C19" s="134" t="s">
        <v>88</v>
      </c>
      <c r="D19" s="134" t="s">
        <v>200</v>
      </c>
      <c r="E19" s="137">
        <v>128550</v>
      </c>
      <c r="F19" s="137">
        <v>128550</v>
      </c>
      <c r="G19" s="137">
        <v>128550</v>
      </c>
      <c r="H19" s="137">
        <v>128550</v>
      </c>
      <c r="I19" s="137">
        <v>0</v>
      </c>
      <c r="J19" s="137">
        <v>0</v>
      </c>
      <c r="K19" s="137">
        <v>0</v>
      </c>
      <c r="L19" s="138">
        <v>0</v>
      </c>
      <c r="M19" s="136">
        <f t="shared" si="0"/>
        <v>0</v>
      </c>
      <c r="N19" s="137">
        <f t="shared" si="1"/>
        <v>0</v>
      </c>
      <c r="O19" s="137">
        <f t="shared" si="2"/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8">
        <v>0</v>
      </c>
      <c r="W19" s="216">
        <f t="shared" si="3"/>
        <v>0</v>
      </c>
      <c r="X19" s="217">
        <f t="shared" si="4"/>
        <v>0</v>
      </c>
      <c r="Y19" s="217">
        <f t="shared" si="5"/>
        <v>0</v>
      </c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customFormat="1" customHeight="1" spans="1:256">
      <c r="A20" s="134"/>
      <c r="B20" s="134"/>
      <c r="C20" s="134" t="s">
        <v>201</v>
      </c>
      <c r="D20" s="134" t="s">
        <v>202</v>
      </c>
      <c r="E20" s="137">
        <v>6811264</v>
      </c>
      <c r="F20" s="137">
        <v>6811264</v>
      </c>
      <c r="G20" s="137">
        <v>6811264</v>
      </c>
      <c r="H20" s="137">
        <v>5391264</v>
      </c>
      <c r="I20" s="137">
        <v>1420000</v>
      </c>
      <c r="J20" s="137">
        <v>0</v>
      </c>
      <c r="K20" s="137">
        <v>0</v>
      </c>
      <c r="L20" s="138">
        <v>0</v>
      </c>
      <c r="M20" s="136">
        <f t="shared" si="0"/>
        <v>0</v>
      </c>
      <c r="N20" s="137">
        <f t="shared" si="1"/>
        <v>0</v>
      </c>
      <c r="O20" s="137">
        <f t="shared" si="2"/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8">
        <v>0</v>
      </c>
      <c r="W20" s="216">
        <f t="shared" si="3"/>
        <v>0</v>
      </c>
      <c r="X20" s="217">
        <f t="shared" si="4"/>
        <v>0</v>
      </c>
      <c r="Y20" s="217">
        <f t="shared" si="5"/>
        <v>0</v>
      </c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customFormat="1" customHeight="1" spans="1:256">
      <c r="A21" s="134" t="s">
        <v>203</v>
      </c>
      <c r="B21" s="134" t="s">
        <v>204</v>
      </c>
      <c r="C21" s="134" t="s">
        <v>88</v>
      </c>
      <c r="D21" s="134" t="s">
        <v>205</v>
      </c>
      <c r="E21" s="137">
        <v>6811264</v>
      </c>
      <c r="F21" s="137">
        <v>6811264</v>
      </c>
      <c r="G21" s="137">
        <v>6811264</v>
      </c>
      <c r="H21" s="137">
        <v>5391264</v>
      </c>
      <c r="I21" s="137">
        <v>1420000</v>
      </c>
      <c r="J21" s="137">
        <v>0</v>
      </c>
      <c r="K21" s="137">
        <v>0</v>
      </c>
      <c r="L21" s="138">
        <v>0</v>
      </c>
      <c r="M21" s="136">
        <f t="shared" si="0"/>
        <v>0</v>
      </c>
      <c r="N21" s="137">
        <f t="shared" si="1"/>
        <v>0</v>
      </c>
      <c r="O21" s="137">
        <f t="shared" si="2"/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8">
        <v>0</v>
      </c>
      <c r="W21" s="216">
        <f t="shared" si="3"/>
        <v>0</v>
      </c>
      <c r="X21" s="217">
        <f t="shared" si="4"/>
        <v>0</v>
      </c>
      <c r="Y21" s="217">
        <f t="shared" si="5"/>
        <v>0</v>
      </c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customFormat="1" customHeight="1" spans="1:256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5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customFormat="1" customHeight="1" spans="1:256">
      <c r="A23" s="204"/>
      <c r="B23" s="204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customFormat="1" customHeight="1" spans="1:256">
      <c r="A24" s="204"/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customFormat="1" customHeight="1" spans="1:256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5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customFormat="1" customHeight="1" spans="1:256">
      <c r="A26" s="204"/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customFormat="1" customHeight="1" spans="1:256">
      <c r="A27" s="204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customFormat="1" customHeight="1" spans="1:256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5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customFormat="1" customHeight="1" spans="1:256">
      <c r="A29" s="204"/>
      <c r="B29" s="204"/>
      <c r="C29" s="204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5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customFormat="1" customHeight="1" spans="1:256">
      <c r="A30" s="204"/>
      <c r="B30" s="204"/>
      <c r="C30" s="204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5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customFormat="1" customHeight="1" spans="1:256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5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customFormat="1" customHeight="1" spans="1:256">
      <c r="A32" s="204"/>
      <c r="B32" s="204"/>
      <c r="C32" s="204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5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customFormat="1" customHeight="1" spans="1:256">
      <c r="A33" s="208"/>
      <c r="B33" s="208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21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  <c r="IU33" s="208"/>
      <c r="IV33" s="208"/>
    </row>
    <row r="34" customFormat="1" customHeight="1" spans="1:256">
      <c r="A34" s="210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22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</row>
    <row r="35" customFormat="1" customHeight="1" spans="1:256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22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</row>
    <row r="36" customFormat="1" customHeight="1" spans="1:256">
      <c r="A36" s="211"/>
      <c r="B36" s="211"/>
      <c r="C36" s="211"/>
      <c r="D36" s="211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22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</row>
    <row r="37" customFormat="1" customHeight="1" spans="1:256">
      <c r="A37" s="211"/>
      <c r="B37" s="211"/>
      <c r="C37" s="211"/>
      <c r="D37" s="211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22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</row>
    <row r="38" customFormat="1" customHeight="1" spans="1:256">
      <c r="A38" s="211"/>
      <c r="B38" s="211"/>
      <c r="C38" s="211"/>
      <c r="D38" s="211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22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1"/>
      <c r="EN38" s="211"/>
      <c r="EO38" s="211"/>
      <c r="EP38" s="211"/>
      <c r="EQ38" s="211"/>
      <c r="ER38" s="211"/>
      <c r="ES38" s="211"/>
      <c r="ET38" s="211"/>
      <c r="EU38" s="211"/>
      <c r="EV38" s="211"/>
      <c r="EW38" s="211"/>
      <c r="EX38" s="211"/>
      <c r="EY38" s="211"/>
      <c r="EZ38" s="211"/>
      <c r="FA38" s="211"/>
      <c r="FB38" s="211"/>
      <c r="FC38" s="211"/>
      <c r="FD38" s="211"/>
      <c r="FE38" s="211"/>
      <c r="FF38" s="211"/>
      <c r="FG38" s="211"/>
      <c r="FH38" s="211"/>
      <c r="FI38" s="211"/>
      <c r="FJ38" s="211"/>
      <c r="FK38" s="211"/>
      <c r="FL38" s="211"/>
      <c r="FM38" s="211"/>
      <c r="FN38" s="211"/>
      <c r="FO38" s="211"/>
      <c r="FP38" s="211"/>
      <c r="FQ38" s="211"/>
      <c r="FR38" s="211"/>
      <c r="FS38" s="211"/>
      <c r="FT38" s="211"/>
      <c r="FU38" s="211"/>
      <c r="FV38" s="211"/>
      <c r="FW38" s="211"/>
      <c r="FX38" s="211"/>
      <c r="FY38" s="211"/>
      <c r="FZ38" s="211"/>
      <c r="GA38" s="211"/>
      <c r="GB38" s="211"/>
      <c r="GC38" s="211"/>
      <c r="GD38" s="211"/>
      <c r="GE38" s="211"/>
      <c r="GF38" s="211"/>
      <c r="GG38" s="211"/>
      <c r="GH38" s="211"/>
      <c r="GI38" s="211"/>
      <c r="GJ38" s="211"/>
      <c r="GK38" s="211"/>
      <c r="GL38" s="211"/>
      <c r="GM38" s="211"/>
      <c r="GN38" s="211"/>
      <c r="GO38" s="211"/>
      <c r="GP38" s="211"/>
      <c r="GQ38" s="211"/>
      <c r="GR38" s="211"/>
      <c r="GS38" s="211"/>
      <c r="GT38" s="211"/>
      <c r="GU38" s="211"/>
      <c r="GV38" s="211"/>
      <c r="GW38" s="211"/>
      <c r="GX38" s="211"/>
      <c r="GY38" s="211"/>
      <c r="GZ38" s="211"/>
      <c r="HA38" s="211"/>
      <c r="HB38" s="211"/>
      <c r="HC38" s="211"/>
      <c r="HD38" s="211"/>
      <c r="HE38" s="211"/>
      <c r="HF38" s="211"/>
      <c r="HG38" s="211"/>
      <c r="HH38" s="211"/>
      <c r="HI38" s="211"/>
      <c r="HJ38" s="211"/>
      <c r="HK38" s="211"/>
      <c r="HL38" s="211"/>
      <c r="HM38" s="211"/>
      <c r="HN38" s="211"/>
      <c r="HO38" s="211"/>
      <c r="HP38" s="211"/>
      <c r="HQ38" s="211"/>
      <c r="HR38" s="211"/>
      <c r="HS38" s="211"/>
      <c r="HT38" s="211"/>
      <c r="HU38" s="211"/>
      <c r="HV38" s="211"/>
      <c r="HW38" s="211"/>
      <c r="HX38" s="211"/>
      <c r="HY38" s="211"/>
      <c r="HZ38" s="211"/>
      <c r="IA38" s="211"/>
      <c r="IB38" s="211"/>
      <c r="IC38" s="211"/>
      <c r="ID38" s="211"/>
      <c r="IE38" s="211"/>
      <c r="IF38" s="211"/>
      <c r="IG38" s="211"/>
      <c r="IH38" s="211"/>
      <c r="II38" s="211"/>
      <c r="IJ38" s="211"/>
      <c r="IK38" s="211"/>
      <c r="IL38" s="211"/>
      <c r="IM38" s="211"/>
      <c r="IN38" s="211"/>
      <c r="IO38" s="211"/>
      <c r="IP38" s="211"/>
      <c r="IQ38" s="211"/>
      <c r="IR38" s="211"/>
      <c r="IS38" s="211"/>
      <c r="IT38" s="211"/>
      <c r="IU38" s="211"/>
      <c r="IV38" s="211"/>
    </row>
    <row r="39" customFormat="1" customHeight="1" spans="1:256">
      <c r="A39" s="211"/>
      <c r="B39" s="211"/>
      <c r="C39" s="211"/>
      <c r="D39" s="211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22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1"/>
      <c r="EN39" s="211"/>
      <c r="EO39" s="211"/>
      <c r="EP39" s="211"/>
      <c r="EQ39" s="211"/>
      <c r="ER39" s="211"/>
      <c r="ES39" s="211"/>
      <c r="ET39" s="211"/>
      <c r="EU39" s="211"/>
      <c r="EV39" s="211"/>
      <c r="EW39" s="211"/>
      <c r="EX39" s="211"/>
      <c r="EY39" s="211"/>
      <c r="EZ39" s="211"/>
      <c r="FA39" s="211"/>
      <c r="FB39" s="211"/>
      <c r="FC39" s="211"/>
      <c r="FD39" s="211"/>
      <c r="FE39" s="211"/>
      <c r="FF39" s="211"/>
      <c r="FG39" s="211"/>
      <c r="FH39" s="211"/>
      <c r="FI39" s="211"/>
      <c r="FJ39" s="211"/>
      <c r="FK39" s="211"/>
      <c r="FL39" s="211"/>
      <c r="FM39" s="211"/>
      <c r="FN39" s="211"/>
      <c r="FO39" s="211"/>
      <c r="FP39" s="211"/>
      <c r="FQ39" s="211"/>
      <c r="FR39" s="211"/>
      <c r="FS39" s="211"/>
      <c r="FT39" s="211"/>
      <c r="FU39" s="211"/>
      <c r="FV39" s="211"/>
      <c r="FW39" s="211"/>
      <c r="FX39" s="211"/>
      <c r="FY39" s="211"/>
      <c r="FZ39" s="211"/>
      <c r="GA39" s="211"/>
      <c r="GB39" s="211"/>
      <c r="GC39" s="211"/>
      <c r="GD39" s="211"/>
      <c r="GE39" s="211"/>
      <c r="GF39" s="211"/>
      <c r="GG39" s="211"/>
      <c r="GH39" s="211"/>
      <c r="GI39" s="211"/>
      <c r="GJ39" s="211"/>
      <c r="GK39" s="211"/>
      <c r="GL39" s="211"/>
      <c r="GM39" s="211"/>
      <c r="GN39" s="211"/>
      <c r="GO39" s="211"/>
      <c r="GP39" s="211"/>
      <c r="GQ39" s="211"/>
      <c r="GR39" s="211"/>
      <c r="GS39" s="211"/>
      <c r="GT39" s="211"/>
      <c r="GU39" s="211"/>
      <c r="GV39" s="211"/>
      <c r="GW39" s="211"/>
      <c r="GX39" s="211"/>
      <c r="GY39" s="211"/>
      <c r="GZ39" s="211"/>
      <c r="HA39" s="211"/>
      <c r="HB39" s="211"/>
      <c r="HC39" s="211"/>
      <c r="HD39" s="211"/>
      <c r="HE39" s="211"/>
      <c r="HF39" s="211"/>
      <c r="HG39" s="211"/>
      <c r="HH39" s="211"/>
      <c r="HI39" s="211"/>
      <c r="HJ39" s="211"/>
      <c r="HK39" s="211"/>
      <c r="HL39" s="211"/>
      <c r="HM39" s="211"/>
      <c r="HN39" s="211"/>
      <c r="HO39" s="211"/>
      <c r="HP39" s="211"/>
      <c r="HQ39" s="211"/>
      <c r="HR39" s="211"/>
      <c r="HS39" s="211"/>
      <c r="HT39" s="211"/>
      <c r="HU39" s="211"/>
      <c r="HV39" s="211"/>
      <c r="HW39" s="211"/>
      <c r="HX39" s="211"/>
      <c r="HY39" s="211"/>
      <c r="HZ39" s="211"/>
      <c r="IA39" s="211"/>
      <c r="IB39" s="211"/>
      <c r="IC39" s="211"/>
      <c r="ID39" s="211"/>
      <c r="IE39" s="211"/>
      <c r="IF39" s="211"/>
      <c r="IG39" s="211"/>
      <c r="IH39" s="211"/>
      <c r="II39" s="211"/>
      <c r="IJ39" s="211"/>
      <c r="IK39" s="211"/>
      <c r="IL39" s="211"/>
      <c r="IM39" s="211"/>
      <c r="IN39" s="211"/>
      <c r="IO39" s="211"/>
      <c r="IP39" s="211"/>
      <c r="IQ39" s="211"/>
      <c r="IR39" s="211"/>
      <c r="IS39" s="211"/>
      <c r="IT39" s="211"/>
      <c r="IU39" s="211"/>
      <c r="IV39" s="211"/>
    </row>
    <row r="40" customFormat="1" customHeight="1" spans="1:256">
      <c r="A40" s="211"/>
      <c r="B40" s="211"/>
      <c r="C40" s="211"/>
      <c r="D40" s="211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22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1"/>
      <c r="EN40" s="211"/>
      <c r="EO40" s="211"/>
      <c r="EP40" s="211"/>
      <c r="EQ40" s="211"/>
      <c r="ER40" s="211"/>
      <c r="ES40" s="211"/>
      <c r="ET40" s="211"/>
      <c r="EU40" s="211"/>
      <c r="EV40" s="211"/>
      <c r="EW40" s="211"/>
      <c r="EX40" s="211"/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</row>
    <row r="41" customFormat="1" customHeight="1" spans="1:256">
      <c r="A41" s="211"/>
      <c r="B41" s="211"/>
      <c r="C41" s="211"/>
      <c r="D41" s="211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22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</row>
    <row r="42" customFormat="1" customHeight="1" spans="1:256">
      <c r="A42" s="211"/>
      <c r="B42" s="211"/>
      <c r="C42" s="211"/>
      <c r="D42" s="211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22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</row>
    <row r="43" customFormat="1" customHeight="1" spans="1:256">
      <c r="A43" s="211"/>
      <c r="B43" s="211"/>
      <c r="C43" s="211"/>
      <c r="D43" s="211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22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  <c r="FC43" s="211"/>
      <c r="FD43" s="211"/>
      <c r="FE43" s="211"/>
      <c r="FF43" s="211"/>
      <c r="FG43" s="211"/>
      <c r="FH43" s="211"/>
      <c r="FI43" s="211"/>
      <c r="FJ43" s="211"/>
      <c r="FK43" s="211"/>
      <c r="FL43" s="211"/>
      <c r="FM43" s="211"/>
      <c r="FN43" s="211"/>
      <c r="FO43" s="211"/>
      <c r="FP43" s="211"/>
      <c r="FQ43" s="211"/>
      <c r="FR43" s="211"/>
      <c r="FS43" s="211"/>
      <c r="FT43" s="211"/>
      <c r="FU43" s="211"/>
      <c r="FV43" s="211"/>
      <c r="FW43" s="211"/>
      <c r="FX43" s="211"/>
      <c r="FY43" s="211"/>
      <c r="FZ43" s="211"/>
      <c r="GA43" s="211"/>
      <c r="GB43" s="211"/>
      <c r="GC43" s="211"/>
      <c r="GD43" s="211"/>
      <c r="GE43" s="211"/>
      <c r="GF43" s="211"/>
      <c r="GG43" s="211"/>
      <c r="GH43" s="211"/>
      <c r="GI43" s="211"/>
      <c r="GJ43" s="211"/>
      <c r="GK43" s="211"/>
      <c r="GL43" s="211"/>
      <c r="GM43" s="211"/>
      <c r="GN43" s="211"/>
      <c r="GO43" s="211"/>
      <c r="GP43" s="211"/>
      <c r="GQ43" s="211"/>
      <c r="GR43" s="211"/>
      <c r="GS43" s="211"/>
      <c r="GT43" s="211"/>
      <c r="GU43" s="211"/>
      <c r="GV43" s="211"/>
      <c r="GW43" s="211"/>
      <c r="GX43" s="211"/>
      <c r="GY43" s="211"/>
      <c r="GZ43" s="211"/>
      <c r="HA43" s="211"/>
      <c r="HB43" s="211"/>
      <c r="HC43" s="211"/>
      <c r="HD43" s="211"/>
      <c r="HE43" s="211"/>
      <c r="HF43" s="211"/>
      <c r="HG43" s="211"/>
      <c r="HH43" s="211"/>
      <c r="HI43" s="211"/>
      <c r="HJ43" s="211"/>
      <c r="HK43" s="211"/>
      <c r="HL43" s="211"/>
      <c r="HM43" s="211"/>
      <c r="HN43" s="211"/>
      <c r="HO43" s="211"/>
      <c r="HP43" s="211"/>
      <c r="HQ43" s="211"/>
      <c r="HR43" s="211"/>
      <c r="HS43" s="211"/>
      <c r="HT43" s="211"/>
      <c r="HU43" s="211"/>
      <c r="HV43" s="211"/>
      <c r="HW43" s="211"/>
      <c r="HX43" s="211"/>
      <c r="HY43" s="211"/>
      <c r="HZ43" s="211"/>
      <c r="IA43" s="211"/>
      <c r="IB43" s="211"/>
      <c r="IC43" s="211"/>
      <c r="ID43" s="211"/>
      <c r="IE43" s="211"/>
      <c r="IF43" s="211"/>
      <c r="IG43" s="211"/>
      <c r="IH43" s="211"/>
      <c r="II43" s="211"/>
      <c r="IJ43" s="211"/>
      <c r="IK43" s="211"/>
      <c r="IL43" s="211"/>
      <c r="IM43" s="211"/>
      <c r="IN43" s="211"/>
      <c r="IO43" s="211"/>
      <c r="IP43" s="211"/>
      <c r="IQ43" s="211"/>
      <c r="IR43" s="211"/>
      <c r="IS43" s="211"/>
      <c r="IT43" s="211"/>
      <c r="IU43" s="211"/>
      <c r="IV43" s="211"/>
    </row>
    <row r="44" customFormat="1" customHeight="1" spans="1:256">
      <c r="A44" s="211"/>
      <c r="B44" s="211"/>
      <c r="C44" s="211"/>
      <c r="D44" s="211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22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</row>
    <row r="45" customFormat="1" customHeight="1" spans="1:256">
      <c r="A45" s="211"/>
      <c r="B45" s="211"/>
      <c r="C45" s="211"/>
      <c r="D45" s="211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22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  <c r="FF45" s="211"/>
      <c r="FG45" s="211"/>
      <c r="FH45" s="211"/>
      <c r="FI45" s="211"/>
      <c r="FJ45" s="211"/>
      <c r="FK45" s="211"/>
      <c r="FL45" s="211"/>
      <c r="FM45" s="211"/>
      <c r="FN45" s="211"/>
      <c r="FO45" s="211"/>
      <c r="FP45" s="211"/>
      <c r="FQ45" s="211"/>
      <c r="FR45" s="211"/>
      <c r="FS45" s="211"/>
      <c r="FT45" s="211"/>
      <c r="FU45" s="211"/>
      <c r="FV45" s="211"/>
      <c r="FW45" s="211"/>
      <c r="FX45" s="211"/>
      <c r="FY45" s="211"/>
      <c r="FZ45" s="211"/>
      <c r="GA45" s="211"/>
      <c r="GB45" s="211"/>
      <c r="GC45" s="211"/>
      <c r="GD45" s="211"/>
      <c r="GE45" s="211"/>
      <c r="GF45" s="211"/>
      <c r="GG45" s="211"/>
      <c r="GH45" s="211"/>
      <c r="GI45" s="211"/>
      <c r="GJ45" s="211"/>
      <c r="GK45" s="211"/>
      <c r="GL45" s="211"/>
      <c r="GM45" s="211"/>
      <c r="GN45" s="211"/>
      <c r="GO45" s="211"/>
      <c r="GP45" s="211"/>
      <c r="GQ45" s="211"/>
      <c r="GR45" s="211"/>
      <c r="GS45" s="211"/>
      <c r="GT45" s="211"/>
      <c r="GU45" s="211"/>
      <c r="GV45" s="211"/>
      <c r="GW45" s="211"/>
      <c r="GX45" s="211"/>
      <c r="GY45" s="211"/>
      <c r="GZ45" s="211"/>
      <c r="HA45" s="211"/>
      <c r="HB45" s="211"/>
      <c r="HC45" s="211"/>
      <c r="HD45" s="211"/>
      <c r="HE45" s="211"/>
      <c r="HF45" s="211"/>
      <c r="HG45" s="211"/>
      <c r="HH45" s="211"/>
      <c r="HI45" s="211"/>
      <c r="HJ45" s="211"/>
      <c r="HK45" s="211"/>
      <c r="HL45" s="211"/>
      <c r="HM45" s="211"/>
      <c r="HN45" s="211"/>
      <c r="HO45" s="211"/>
      <c r="HP45" s="211"/>
      <c r="HQ45" s="211"/>
      <c r="HR45" s="211"/>
      <c r="HS45" s="211"/>
      <c r="HT45" s="211"/>
      <c r="HU45" s="211"/>
      <c r="HV45" s="211"/>
      <c r="HW45" s="211"/>
      <c r="HX45" s="211"/>
      <c r="HY45" s="211"/>
      <c r="HZ45" s="211"/>
      <c r="IA45" s="211"/>
      <c r="IB45" s="211"/>
      <c r="IC45" s="211"/>
      <c r="ID45" s="211"/>
      <c r="IE45" s="211"/>
      <c r="IF45" s="211"/>
      <c r="IG45" s="211"/>
      <c r="IH45" s="211"/>
      <c r="II45" s="211"/>
      <c r="IJ45" s="211"/>
      <c r="IK45" s="211"/>
      <c r="IL45" s="211"/>
      <c r="IM45" s="211"/>
      <c r="IN45" s="211"/>
      <c r="IO45" s="211"/>
      <c r="IP45" s="211"/>
      <c r="IQ45" s="211"/>
      <c r="IR45" s="211"/>
      <c r="IS45" s="211"/>
      <c r="IT45" s="211"/>
      <c r="IU45" s="211"/>
      <c r="IV45" s="21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67" customWidth="1"/>
    <col min="2" max="2" width="7.66666666666667" style="167" customWidth="1"/>
    <col min="3" max="3" width="44.8333333333333" style="167" customWidth="1"/>
    <col min="4" max="6" width="22.8333333333333" style="167" customWidth="1"/>
    <col min="7" max="16384" width="9.33333333333333" style="167"/>
  </cols>
  <sheetData>
    <row r="1" customHeight="1" spans="6:10">
      <c r="F1" s="168" t="s">
        <v>206</v>
      </c>
      <c r="G1"/>
      <c r="H1"/>
      <c r="I1"/>
      <c r="J1"/>
    </row>
    <row r="2" ht="20.1" customHeight="1" spans="1:10">
      <c r="A2" s="101" t="s">
        <v>207</v>
      </c>
      <c r="B2" s="139"/>
      <c r="C2" s="139"/>
      <c r="D2" s="139"/>
      <c r="E2" s="139"/>
      <c r="F2" s="139"/>
      <c r="G2"/>
      <c r="H2"/>
      <c r="I2"/>
      <c r="J2"/>
    </row>
    <row r="3" customHeight="1" spans="1:10">
      <c r="A3" s="169" t="s">
        <v>4</v>
      </c>
      <c r="B3" s="166"/>
      <c r="C3"/>
      <c r="D3"/>
      <c r="E3"/>
      <c r="F3" s="170" t="s">
        <v>5</v>
      </c>
      <c r="G3"/>
      <c r="H3"/>
      <c r="I3"/>
      <c r="J3"/>
    </row>
    <row r="4" customHeight="1" spans="1:10">
      <c r="A4" s="171" t="s">
        <v>8</v>
      </c>
      <c r="B4" s="171"/>
      <c r="C4" s="171"/>
      <c r="D4" s="172" t="s">
        <v>114</v>
      </c>
      <c r="E4" s="173" t="s">
        <v>208</v>
      </c>
      <c r="F4" s="173"/>
      <c r="G4"/>
      <c r="H4"/>
      <c r="I4"/>
      <c r="J4"/>
    </row>
    <row r="5" customHeight="1" spans="1:10">
      <c r="A5" s="172" t="s">
        <v>60</v>
      </c>
      <c r="B5" s="172"/>
      <c r="C5" s="171" t="s">
        <v>117</v>
      </c>
      <c r="D5" s="172"/>
      <c r="E5" s="174" t="s">
        <v>209</v>
      </c>
      <c r="F5" s="175" t="s">
        <v>210</v>
      </c>
      <c r="G5"/>
      <c r="H5"/>
      <c r="I5"/>
      <c r="J5"/>
    </row>
    <row r="6" customHeight="1" spans="1:10">
      <c r="A6" s="176" t="s">
        <v>72</v>
      </c>
      <c r="B6" s="176" t="s">
        <v>73</v>
      </c>
      <c r="C6" s="177"/>
      <c r="D6" s="176"/>
      <c r="E6" s="178"/>
      <c r="F6" s="143"/>
      <c r="G6"/>
      <c r="H6"/>
      <c r="I6"/>
      <c r="J6"/>
    </row>
    <row r="7" s="166" customFormat="1" customHeight="1" spans="1:10">
      <c r="A7" s="179"/>
      <c r="B7" s="180"/>
      <c r="C7" s="181" t="s">
        <v>63</v>
      </c>
      <c r="D7" s="138">
        <v>9113066.16</v>
      </c>
      <c r="E7" s="182">
        <v>8463638.16</v>
      </c>
      <c r="F7" s="183">
        <v>649428</v>
      </c>
      <c r="H7" s="184"/>
      <c r="I7" s="184"/>
      <c r="J7" s="184"/>
    </row>
    <row r="8" customHeight="1" spans="1:10">
      <c r="A8" s="179"/>
      <c r="B8" s="180"/>
      <c r="C8" s="181" t="s">
        <v>82</v>
      </c>
      <c r="D8" s="138">
        <v>9113066.16</v>
      </c>
      <c r="E8" s="182">
        <v>8463638.16</v>
      </c>
      <c r="F8" s="183">
        <v>649428</v>
      </c>
      <c r="G8"/>
      <c r="H8" s="166"/>
      <c r="I8"/>
      <c r="J8" s="166"/>
    </row>
    <row r="9" customHeight="1" spans="1:10">
      <c r="A9" s="179"/>
      <c r="B9" s="180"/>
      <c r="C9" s="181" t="s">
        <v>84</v>
      </c>
      <c r="D9" s="138">
        <v>9113066.16</v>
      </c>
      <c r="E9" s="182">
        <v>8463638.16</v>
      </c>
      <c r="F9" s="183">
        <v>649428</v>
      </c>
      <c r="G9"/>
      <c r="H9"/>
      <c r="I9"/>
      <c r="J9"/>
    </row>
    <row r="10" customHeight="1" spans="1:10">
      <c r="A10" s="179" t="s">
        <v>85</v>
      </c>
      <c r="B10" s="180" t="s">
        <v>86</v>
      </c>
      <c r="C10" s="181" t="s">
        <v>89</v>
      </c>
      <c r="D10" s="138">
        <v>2188646</v>
      </c>
      <c r="E10" s="182">
        <v>1639218</v>
      </c>
      <c r="F10" s="183">
        <v>549428</v>
      </c>
      <c r="G10"/>
      <c r="H10"/>
      <c r="I10"/>
      <c r="J10"/>
    </row>
    <row r="11" customHeight="1" spans="1:10">
      <c r="A11" s="179" t="s">
        <v>85</v>
      </c>
      <c r="B11" s="180" t="s">
        <v>86</v>
      </c>
      <c r="C11" s="181" t="s">
        <v>95</v>
      </c>
      <c r="D11" s="138">
        <v>851026</v>
      </c>
      <c r="E11" s="182">
        <v>751026</v>
      </c>
      <c r="F11" s="183">
        <v>100000</v>
      </c>
      <c r="G11"/>
      <c r="H11"/>
      <c r="I11"/>
      <c r="J11"/>
    </row>
    <row r="12" customHeight="1" spans="1:10">
      <c r="A12" s="179" t="s">
        <v>85</v>
      </c>
      <c r="B12" s="180" t="s">
        <v>86</v>
      </c>
      <c r="C12" s="181" t="s">
        <v>97</v>
      </c>
      <c r="D12" s="138">
        <v>5391264</v>
      </c>
      <c r="E12" s="182">
        <v>5391264</v>
      </c>
      <c r="F12" s="183">
        <v>0</v>
      </c>
      <c r="G12"/>
      <c r="H12"/>
      <c r="I12"/>
      <c r="J12"/>
    </row>
    <row r="13" customHeight="1" spans="1:10">
      <c r="A13" s="179" t="s">
        <v>98</v>
      </c>
      <c r="B13" s="180" t="s">
        <v>99</v>
      </c>
      <c r="C13" s="181" t="s">
        <v>103</v>
      </c>
      <c r="D13" s="138">
        <v>354525.44</v>
      </c>
      <c r="E13" s="182">
        <v>354525.44</v>
      </c>
      <c r="F13" s="183">
        <v>0</v>
      </c>
      <c r="G13"/>
      <c r="H13"/>
      <c r="I13"/>
      <c r="J13"/>
    </row>
    <row r="14" customHeight="1" spans="1:10">
      <c r="A14" s="179" t="s">
        <v>98</v>
      </c>
      <c r="B14" s="180" t="s">
        <v>99</v>
      </c>
      <c r="C14" s="181" t="s">
        <v>105</v>
      </c>
      <c r="D14" s="138">
        <v>177262.72</v>
      </c>
      <c r="E14" s="182">
        <v>177262.72</v>
      </c>
      <c r="F14" s="183">
        <v>0</v>
      </c>
      <c r="G14"/>
      <c r="H14"/>
      <c r="I14"/>
      <c r="J14"/>
    </row>
    <row r="15" customHeight="1" spans="1:10">
      <c r="A15" s="179" t="s">
        <v>98</v>
      </c>
      <c r="B15" s="180" t="s">
        <v>96</v>
      </c>
      <c r="C15" s="181" t="s">
        <v>107</v>
      </c>
      <c r="D15" s="138">
        <v>17394.96</v>
      </c>
      <c r="E15" s="182">
        <v>17394.96</v>
      </c>
      <c r="F15" s="183">
        <v>0</v>
      </c>
      <c r="G15"/>
      <c r="H15"/>
      <c r="I15"/>
      <c r="J15"/>
    </row>
    <row r="16" customHeight="1" spans="1:10">
      <c r="A16" s="179" t="s">
        <v>108</v>
      </c>
      <c r="B16" s="180" t="s">
        <v>109</v>
      </c>
      <c r="C16" s="181" t="s">
        <v>110</v>
      </c>
      <c r="D16" s="138">
        <v>132947.04</v>
      </c>
      <c r="E16" s="182">
        <v>132947.04</v>
      </c>
      <c r="F16" s="183">
        <v>0</v>
      </c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66"/>
      <c r="E20"/>
      <c r="F20"/>
      <c r="G20"/>
      <c r="H20"/>
      <c r="I20"/>
      <c r="J20"/>
    </row>
    <row r="21" customHeight="1" spans="4:10">
      <c r="D21" s="166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16.8333333333333" style="120" customWidth="1"/>
    <col min="10" max="16" width="13.8333333333333" style="120" customWidth="1"/>
    <col min="17" max="118" width="9" style="120" customWidth="1"/>
    <col min="119" max="160" width="9.16666666666667" style="120" customWidth="1"/>
    <col min="161" max="16384" width="9.16666666666667" style="120"/>
  </cols>
  <sheetData>
    <row r="1" customHeight="1" spans="1:11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 t="s">
        <v>211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</row>
    <row r="2" s="124" customFormat="1" ht="20.1" customHeight="1" spans="1:75">
      <c r="A2" s="101" t="s">
        <v>212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6" t="s">
        <v>5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</row>
    <row r="4" customHeight="1" spans="1:118">
      <c r="A4" s="127" t="s">
        <v>113</v>
      </c>
      <c r="B4" s="127"/>
      <c r="C4" s="127"/>
      <c r="D4" s="127"/>
      <c r="E4" s="128"/>
      <c r="F4" s="127" t="s">
        <v>114</v>
      </c>
      <c r="G4" s="165" t="s">
        <v>213</v>
      </c>
      <c r="H4" s="165" t="s">
        <v>214</v>
      </c>
      <c r="I4" s="165" t="s">
        <v>215</v>
      </c>
      <c r="J4" s="165" t="s">
        <v>216</v>
      </c>
      <c r="K4" s="165" t="s">
        <v>217</v>
      </c>
      <c r="L4" s="165" t="s">
        <v>218</v>
      </c>
      <c r="M4" s="165" t="s">
        <v>219</v>
      </c>
      <c r="N4" s="165" t="s">
        <v>220</v>
      </c>
      <c r="O4" s="165" t="s">
        <v>221</v>
      </c>
      <c r="P4" s="165" t="s">
        <v>222</v>
      </c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</row>
    <row r="5" customHeight="1" spans="1:118">
      <c r="A5" s="127" t="s">
        <v>60</v>
      </c>
      <c r="B5" s="127"/>
      <c r="C5" s="127"/>
      <c r="D5" s="127" t="s">
        <v>61</v>
      </c>
      <c r="E5" s="127" t="s">
        <v>117</v>
      </c>
      <c r="F5" s="127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</row>
    <row r="6" customHeight="1" spans="1:118">
      <c r="A6" s="150" t="s">
        <v>72</v>
      </c>
      <c r="B6" s="150" t="s">
        <v>73</v>
      </c>
      <c r="C6" s="150" t="s">
        <v>74</v>
      </c>
      <c r="D6" s="127"/>
      <c r="E6" s="127"/>
      <c r="F6" s="127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</row>
    <row r="7" s="121" customFormat="1" customHeight="1" spans="1:118">
      <c r="A7" s="152"/>
      <c r="B7" s="152"/>
      <c r="C7" s="152"/>
      <c r="D7" s="152"/>
      <c r="E7" s="152" t="s">
        <v>63</v>
      </c>
      <c r="F7" s="153">
        <v>10913066.16</v>
      </c>
      <c r="G7" s="153">
        <v>3072374.16</v>
      </c>
      <c r="H7" s="153">
        <v>1029428</v>
      </c>
      <c r="I7" s="153">
        <v>6811264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10913066.16</v>
      </c>
      <c r="G8" s="153">
        <v>3072374.16</v>
      </c>
      <c r="H8" s="153">
        <v>1029428</v>
      </c>
      <c r="I8" s="153">
        <v>6811264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10913066.16</v>
      </c>
      <c r="G9" s="153">
        <v>3072374.16</v>
      </c>
      <c r="H9" s="153">
        <v>1029428</v>
      </c>
      <c r="I9" s="153">
        <v>6811264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</row>
    <row r="10" customHeight="1" spans="1:118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2188646</v>
      </c>
      <c r="G10" s="153">
        <v>1639218</v>
      </c>
      <c r="H10" s="153">
        <v>549428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</row>
    <row r="11" customHeight="1" spans="1:118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40000</v>
      </c>
      <c r="G11" s="153">
        <v>0</v>
      </c>
      <c r="H11" s="153">
        <v>40000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</row>
    <row r="12" customHeight="1" spans="1:118">
      <c r="A12" s="152" t="s">
        <v>85</v>
      </c>
      <c r="B12" s="152" t="s">
        <v>86</v>
      </c>
      <c r="C12" s="152" t="s">
        <v>92</v>
      </c>
      <c r="D12" s="152" t="s">
        <v>88</v>
      </c>
      <c r="E12" s="152" t="s">
        <v>93</v>
      </c>
      <c r="F12" s="153">
        <v>80000</v>
      </c>
      <c r="G12" s="153">
        <v>0</v>
      </c>
      <c r="H12" s="153">
        <v>80000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</row>
    <row r="13" customHeight="1" spans="1:118">
      <c r="A13" s="152" t="s">
        <v>85</v>
      </c>
      <c r="B13" s="152" t="s">
        <v>86</v>
      </c>
      <c r="C13" s="152" t="s">
        <v>94</v>
      </c>
      <c r="D13" s="152" t="s">
        <v>88</v>
      </c>
      <c r="E13" s="152" t="s">
        <v>95</v>
      </c>
      <c r="F13" s="153">
        <v>851026</v>
      </c>
      <c r="G13" s="153">
        <v>751026</v>
      </c>
      <c r="H13" s="153">
        <v>100000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</row>
    <row r="14" customHeight="1" spans="1:118">
      <c r="A14" s="152" t="s">
        <v>85</v>
      </c>
      <c r="B14" s="152" t="s">
        <v>86</v>
      </c>
      <c r="C14" s="152" t="s">
        <v>96</v>
      </c>
      <c r="D14" s="152" t="s">
        <v>88</v>
      </c>
      <c r="E14" s="152" t="s">
        <v>97</v>
      </c>
      <c r="F14" s="153">
        <v>5391264</v>
      </c>
      <c r="G14" s="153">
        <v>0</v>
      </c>
      <c r="H14" s="153">
        <v>0</v>
      </c>
      <c r="I14" s="153">
        <v>5391264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</row>
    <row r="15" customHeight="1" spans="1:118">
      <c r="A15" s="152" t="s">
        <v>98</v>
      </c>
      <c r="B15" s="152" t="s">
        <v>87</v>
      </c>
      <c r="C15" s="152" t="s">
        <v>99</v>
      </c>
      <c r="D15" s="152" t="s">
        <v>88</v>
      </c>
      <c r="E15" s="152" t="s">
        <v>100</v>
      </c>
      <c r="F15" s="153">
        <v>70000</v>
      </c>
      <c r="G15" s="153">
        <v>0</v>
      </c>
      <c r="H15" s="153">
        <v>70000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</row>
    <row r="16" customHeight="1" spans="1:118">
      <c r="A16" s="152" t="s">
        <v>98</v>
      </c>
      <c r="B16" s="152" t="s">
        <v>87</v>
      </c>
      <c r="C16" s="152" t="s">
        <v>86</v>
      </c>
      <c r="D16" s="152" t="s">
        <v>88</v>
      </c>
      <c r="E16" s="152" t="s">
        <v>101</v>
      </c>
      <c r="F16" s="153">
        <v>50000</v>
      </c>
      <c r="G16" s="153">
        <v>0</v>
      </c>
      <c r="H16" s="153">
        <v>50000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</row>
    <row r="17" customHeight="1" spans="1:118">
      <c r="A17" s="152" t="s">
        <v>98</v>
      </c>
      <c r="B17" s="152" t="s">
        <v>99</v>
      </c>
      <c r="C17" s="152" t="s">
        <v>87</v>
      </c>
      <c r="D17" s="152" t="s">
        <v>88</v>
      </c>
      <c r="E17" s="152" t="s">
        <v>102</v>
      </c>
      <c r="F17" s="153">
        <v>140000</v>
      </c>
      <c r="G17" s="153">
        <v>0</v>
      </c>
      <c r="H17" s="153">
        <v>140000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</row>
    <row r="18" customHeight="1" spans="1:118">
      <c r="A18" s="152" t="s">
        <v>98</v>
      </c>
      <c r="B18" s="152" t="s">
        <v>99</v>
      </c>
      <c r="C18" s="152" t="s">
        <v>99</v>
      </c>
      <c r="D18" s="152" t="s">
        <v>88</v>
      </c>
      <c r="E18" s="152" t="s">
        <v>103</v>
      </c>
      <c r="F18" s="153">
        <v>354525.44</v>
      </c>
      <c r="G18" s="153">
        <v>354525.44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</row>
    <row r="19" customHeight="1" spans="1:118">
      <c r="A19" s="152" t="s">
        <v>98</v>
      </c>
      <c r="B19" s="152" t="s">
        <v>99</v>
      </c>
      <c r="C19" s="152" t="s">
        <v>104</v>
      </c>
      <c r="D19" s="152" t="s">
        <v>88</v>
      </c>
      <c r="E19" s="152" t="s">
        <v>105</v>
      </c>
      <c r="F19" s="153">
        <v>177262.72</v>
      </c>
      <c r="G19" s="153">
        <v>177262.72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</row>
    <row r="20" customHeight="1" spans="1:118">
      <c r="A20" s="152" t="s">
        <v>98</v>
      </c>
      <c r="B20" s="152" t="s">
        <v>99</v>
      </c>
      <c r="C20" s="152" t="s">
        <v>96</v>
      </c>
      <c r="D20" s="152" t="s">
        <v>88</v>
      </c>
      <c r="E20" s="152" t="s">
        <v>106</v>
      </c>
      <c r="F20" s="153">
        <v>1420000</v>
      </c>
      <c r="G20" s="153">
        <v>0</v>
      </c>
      <c r="H20" s="153">
        <v>0</v>
      </c>
      <c r="I20" s="153">
        <v>1420000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2" t="s">
        <v>98</v>
      </c>
      <c r="B21" s="152" t="s">
        <v>96</v>
      </c>
      <c r="C21" s="152" t="s">
        <v>87</v>
      </c>
      <c r="D21" s="152" t="s">
        <v>88</v>
      </c>
      <c r="E21" s="152" t="s">
        <v>107</v>
      </c>
      <c r="F21" s="153">
        <v>17394.96</v>
      </c>
      <c r="G21" s="153">
        <v>17394.96</v>
      </c>
      <c r="H21" s="153">
        <v>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6">
      <c r="A22" s="152" t="s">
        <v>108</v>
      </c>
      <c r="B22" s="152" t="s">
        <v>109</v>
      </c>
      <c r="C22" s="152" t="s">
        <v>87</v>
      </c>
      <c r="D22" s="152" t="s">
        <v>88</v>
      </c>
      <c r="E22" s="152" t="s">
        <v>110</v>
      </c>
      <c r="F22" s="153">
        <v>132947.04</v>
      </c>
      <c r="G22" s="153">
        <v>132947.04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16.8333333333333" style="120" customWidth="1"/>
    <col min="8" max="20" width="13.8333333333333" style="120" customWidth="1"/>
    <col min="21" max="21" width="16.8333333333333" style="120" customWidth="1"/>
    <col min="22" max="32" width="13.8333333333333" style="120" customWidth="1"/>
    <col min="33" max="134" width="9" style="120" customWidth="1"/>
    <col min="135" max="176" width="9.16666666666667" style="120" customWidth="1"/>
    <col min="177" max="16384" width="9.16666666666667" style="120"/>
  </cols>
  <sheetData>
    <row r="1" customHeight="1" spans="1:134">
      <c r="A1" s="121"/>
      <c r="B1" s="122"/>
      <c r="C1" s="122"/>
      <c r="D1" s="122"/>
      <c r="E1" s="122"/>
      <c r="F1" s="122"/>
      <c r="G1" s="122"/>
      <c r="H1" s="122"/>
      <c r="I1" s="122"/>
      <c r="J1" s="163"/>
      <c r="K1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223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</row>
    <row r="2" s="124" customFormat="1" ht="20.1" customHeight="1" spans="1:91">
      <c r="A2" s="101" t="s">
        <v>224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63"/>
      <c r="K3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6" t="s">
        <v>5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</row>
    <row r="4" customHeight="1" spans="1:134">
      <c r="A4" s="127" t="s">
        <v>113</v>
      </c>
      <c r="B4" s="127"/>
      <c r="C4" s="127"/>
      <c r="D4" s="127"/>
      <c r="E4" s="128"/>
      <c r="F4" s="127" t="s">
        <v>114</v>
      </c>
      <c r="G4" s="155" t="s">
        <v>213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215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customHeight="1" spans="1:134">
      <c r="A5" s="127" t="s">
        <v>60</v>
      </c>
      <c r="B5" s="127"/>
      <c r="C5" s="127"/>
      <c r="D5" s="127" t="s">
        <v>61</v>
      </c>
      <c r="E5" s="127" t="s">
        <v>117</v>
      </c>
      <c r="F5" s="127"/>
      <c r="G5" s="128" t="s">
        <v>174</v>
      </c>
      <c r="H5" s="149" t="s">
        <v>225</v>
      </c>
      <c r="I5" s="149" t="s">
        <v>226</v>
      </c>
      <c r="J5" s="149" t="s">
        <v>227</v>
      </c>
      <c r="K5" s="149" t="s">
        <v>228</v>
      </c>
      <c r="L5" s="149" t="s">
        <v>229</v>
      </c>
      <c r="M5" s="149" t="s">
        <v>230</v>
      </c>
      <c r="N5" s="149" t="s">
        <v>231</v>
      </c>
      <c r="O5" s="149" t="s">
        <v>232</v>
      </c>
      <c r="P5" s="149" t="s">
        <v>233</v>
      </c>
      <c r="Q5" s="149" t="s">
        <v>234</v>
      </c>
      <c r="R5" s="149" t="s">
        <v>235</v>
      </c>
      <c r="S5" s="149" t="s">
        <v>236</v>
      </c>
      <c r="T5" s="149" t="s">
        <v>237</v>
      </c>
      <c r="U5" s="149" t="s">
        <v>174</v>
      </c>
      <c r="V5" s="149" t="s">
        <v>238</v>
      </c>
      <c r="W5" s="149" t="s">
        <v>239</v>
      </c>
      <c r="X5" s="149" t="s">
        <v>240</v>
      </c>
      <c r="Y5" s="149" t="s">
        <v>241</v>
      </c>
      <c r="Z5" s="149" t="s">
        <v>242</v>
      </c>
      <c r="AA5" s="149" t="s">
        <v>243</v>
      </c>
      <c r="AB5" s="149" t="s">
        <v>244</v>
      </c>
      <c r="AC5" s="149" t="s">
        <v>245</v>
      </c>
      <c r="AD5" s="149" t="s">
        <v>246</v>
      </c>
      <c r="AE5" s="149" t="s">
        <v>247</v>
      </c>
      <c r="AF5" s="149" t="s">
        <v>248</v>
      </c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</row>
    <row r="6" customHeight="1" spans="1:134">
      <c r="A6" s="150" t="s">
        <v>72</v>
      </c>
      <c r="B6" s="150" t="s">
        <v>73</v>
      </c>
      <c r="C6" s="150" t="s">
        <v>74</v>
      </c>
      <c r="D6" s="127"/>
      <c r="E6" s="127"/>
      <c r="F6" s="129"/>
      <c r="G6" s="133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</row>
    <row r="7" s="121" customFormat="1" customHeight="1" spans="1:134">
      <c r="A7" s="152"/>
      <c r="B7" s="152"/>
      <c r="C7" s="152"/>
      <c r="D7" s="152"/>
      <c r="E7" s="152" t="s">
        <v>63</v>
      </c>
      <c r="F7" s="153">
        <v>9883638.16</v>
      </c>
      <c r="G7" s="153">
        <v>3072374.16</v>
      </c>
      <c r="H7" s="153">
        <v>1168932</v>
      </c>
      <c r="I7" s="153">
        <v>899364</v>
      </c>
      <c r="J7" s="164">
        <v>60898</v>
      </c>
      <c r="K7" s="153">
        <v>72500</v>
      </c>
      <c r="L7" s="153">
        <v>128550</v>
      </c>
      <c r="M7" s="153">
        <v>354525.44</v>
      </c>
      <c r="N7" s="153">
        <v>177262.72</v>
      </c>
      <c r="O7" s="153">
        <v>132947.04</v>
      </c>
      <c r="P7" s="153">
        <v>0</v>
      </c>
      <c r="Q7" s="153">
        <v>17394.96</v>
      </c>
      <c r="R7" s="153">
        <v>0</v>
      </c>
      <c r="S7" s="153">
        <v>0</v>
      </c>
      <c r="T7" s="153">
        <v>60000</v>
      </c>
      <c r="U7" s="153">
        <v>6811264</v>
      </c>
      <c r="V7" s="153">
        <v>0</v>
      </c>
      <c r="W7" s="153">
        <v>0</v>
      </c>
      <c r="X7" s="153">
        <v>0</v>
      </c>
      <c r="Y7" s="153">
        <v>0</v>
      </c>
      <c r="Z7" s="153">
        <v>6811264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9883638.16</v>
      </c>
      <c r="G8" s="153">
        <v>3072374.16</v>
      </c>
      <c r="H8" s="153">
        <v>1168932</v>
      </c>
      <c r="I8" s="153">
        <v>899364</v>
      </c>
      <c r="J8" s="164">
        <v>60898</v>
      </c>
      <c r="K8" s="153">
        <v>72500</v>
      </c>
      <c r="L8" s="153">
        <v>128550</v>
      </c>
      <c r="M8" s="153">
        <v>354525.44</v>
      </c>
      <c r="N8" s="153">
        <v>177262.72</v>
      </c>
      <c r="O8" s="153">
        <v>132947.04</v>
      </c>
      <c r="P8" s="153">
        <v>0</v>
      </c>
      <c r="Q8" s="153">
        <v>17394.96</v>
      </c>
      <c r="R8" s="153">
        <v>0</v>
      </c>
      <c r="S8" s="153">
        <v>0</v>
      </c>
      <c r="T8" s="153">
        <v>60000</v>
      </c>
      <c r="U8" s="153">
        <v>6811264</v>
      </c>
      <c r="V8" s="153">
        <v>0</v>
      </c>
      <c r="W8" s="153">
        <v>0</v>
      </c>
      <c r="X8" s="153">
        <v>0</v>
      </c>
      <c r="Y8" s="153">
        <v>0</v>
      </c>
      <c r="Z8" s="153">
        <v>6811264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9883638.16</v>
      </c>
      <c r="G9" s="153">
        <v>3072374.16</v>
      </c>
      <c r="H9" s="153">
        <v>1168932</v>
      </c>
      <c r="I9" s="153">
        <v>899364</v>
      </c>
      <c r="J9" s="164">
        <v>60898</v>
      </c>
      <c r="K9" s="153">
        <v>72500</v>
      </c>
      <c r="L9" s="153">
        <v>128550</v>
      </c>
      <c r="M9" s="153">
        <v>354525.44</v>
      </c>
      <c r="N9" s="153">
        <v>177262.72</v>
      </c>
      <c r="O9" s="153">
        <v>132947.04</v>
      </c>
      <c r="P9" s="153">
        <v>0</v>
      </c>
      <c r="Q9" s="153">
        <v>17394.96</v>
      </c>
      <c r="R9" s="153">
        <v>0</v>
      </c>
      <c r="S9" s="153">
        <v>0</v>
      </c>
      <c r="T9" s="153">
        <v>60000</v>
      </c>
      <c r="U9" s="153">
        <v>6811264</v>
      </c>
      <c r="V9" s="153">
        <v>0</v>
      </c>
      <c r="W9" s="153">
        <v>0</v>
      </c>
      <c r="X9" s="153">
        <v>0</v>
      </c>
      <c r="Y9" s="153">
        <v>0</v>
      </c>
      <c r="Z9" s="153">
        <v>6811264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</row>
    <row r="10" customHeight="1" spans="1:134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1639218</v>
      </c>
      <c r="G10" s="153">
        <v>1639218</v>
      </c>
      <c r="H10" s="153">
        <v>804324</v>
      </c>
      <c r="I10" s="153">
        <v>641496</v>
      </c>
      <c r="J10" s="164">
        <v>60898</v>
      </c>
      <c r="K10" s="153">
        <v>72500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60000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</row>
    <row r="11" customHeight="1" spans="1:134">
      <c r="A11" s="152" t="s">
        <v>85</v>
      </c>
      <c r="B11" s="152" t="s">
        <v>86</v>
      </c>
      <c r="C11" s="152" t="s">
        <v>94</v>
      </c>
      <c r="D11" s="152" t="s">
        <v>88</v>
      </c>
      <c r="E11" s="152" t="s">
        <v>95</v>
      </c>
      <c r="F11" s="153">
        <v>751026</v>
      </c>
      <c r="G11" s="153">
        <v>751026</v>
      </c>
      <c r="H11" s="153">
        <v>364608</v>
      </c>
      <c r="I11" s="153">
        <v>257868</v>
      </c>
      <c r="J11" s="164">
        <v>0</v>
      </c>
      <c r="K11" s="153">
        <v>0</v>
      </c>
      <c r="L11" s="153">
        <v>128550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</row>
    <row r="12" customHeight="1" spans="1:134">
      <c r="A12" s="152" t="s">
        <v>85</v>
      </c>
      <c r="B12" s="152" t="s">
        <v>86</v>
      </c>
      <c r="C12" s="152" t="s">
        <v>96</v>
      </c>
      <c r="D12" s="152" t="s">
        <v>88</v>
      </c>
      <c r="E12" s="152" t="s">
        <v>97</v>
      </c>
      <c r="F12" s="153">
        <v>5391264</v>
      </c>
      <c r="G12" s="153">
        <v>0</v>
      </c>
      <c r="H12" s="153">
        <v>0</v>
      </c>
      <c r="I12" s="153">
        <v>0</v>
      </c>
      <c r="J12" s="164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5391264</v>
      </c>
      <c r="V12" s="153">
        <v>0</v>
      </c>
      <c r="W12" s="153">
        <v>0</v>
      </c>
      <c r="X12" s="153">
        <v>0</v>
      </c>
      <c r="Y12" s="153">
        <v>0</v>
      </c>
      <c r="Z12" s="153">
        <v>5391264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</row>
    <row r="13" customHeight="1" spans="1:134">
      <c r="A13" s="152" t="s">
        <v>98</v>
      </c>
      <c r="B13" s="152" t="s">
        <v>99</v>
      </c>
      <c r="C13" s="152" t="s">
        <v>99</v>
      </c>
      <c r="D13" s="152" t="s">
        <v>88</v>
      </c>
      <c r="E13" s="152" t="s">
        <v>103</v>
      </c>
      <c r="F13" s="153">
        <v>354525.44</v>
      </c>
      <c r="G13" s="153">
        <v>354525.44</v>
      </c>
      <c r="H13" s="153">
        <v>0</v>
      </c>
      <c r="I13" s="153">
        <v>0</v>
      </c>
      <c r="J13" s="164">
        <v>0</v>
      </c>
      <c r="K13" s="153">
        <v>0</v>
      </c>
      <c r="L13" s="153">
        <v>0</v>
      </c>
      <c r="M13" s="153">
        <v>354525.44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</row>
    <row r="14" customHeight="1" spans="1:134">
      <c r="A14" s="152" t="s">
        <v>98</v>
      </c>
      <c r="B14" s="152" t="s">
        <v>99</v>
      </c>
      <c r="C14" s="152" t="s">
        <v>104</v>
      </c>
      <c r="D14" s="152" t="s">
        <v>88</v>
      </c>
      <c r="E14" s="152" t="s">
        <v>105</v>
      </c>
      <c r="F14" s="153">
        <v>177262.72</v>
      </c>
      <c r="G14" s="153">
        <v>177262.72</v>
      </c>
      <c r="H14" s="153">
        <v>0</v>
      </c>
      <c r="I14" s="153">
        <v>0</v>
      </c>
      <c r="J14" s="164">
        <v>0</v>
      </c>
      <c r="K14" s="153">
        <v>0</v>
      </c>
      <c r="L14" s="153">
        <v>0</v>
      </c>
      <c r="M14" s="153">
        <v>0</v>
      </c>
      <c r="N14" s="153">
        <v>177262.72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</row>
    <row r="15" customHeight="1" spans="1:134">
      <c r="A15" s="152" t="s">
        <v>98</v>
      </c>
      <c r="B15" s="152" t="s">
        <v>99</v>
      </c>
      <c r="C15" s="152" t="s">
        <v>96</v>
      </c>
      <c r="D15" s="152" t="s">
        <v>88</v>
      </c>
      <c r="E15" s="152" t="s">
        <v>106</v>
      </c>
      <c r="F15" s="153">
        <v>1420000</v>
      </c>
      <c r="G15" s="153">
        <v>0</v>
      </c>
      <c r="H15" s="153">
        <v>0</v>
      </c>
      <c r="I15" s="153">
        <v>0</v>
      </c>
      <c r="J15" s="164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1420000</v>
      </c>
      <c r="V15" s="153">
        <v>0</v>
      </c>
      <c r="W15" s="153">
        <v>0</v>
      </c>
      <c r="X15" s="153">
        <v>0</v>
      </c>
      <c r="Y15" s="153">
        <v>0</v>
      </c>
      <c r="Z15" s="153">
        <v>1420000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</row>
    <row r="16" customHeight="1" spans="1:134">
      <c r="A16" s="152" t="s">
        <v>98</v>
      </c>
      <c r="B16" s="152" t="s">
        <v>96</v>
      </c>
      <c r="C16" s="152" t="s">
        <v>87</v>
      </c>
      <c r="D16" s="152" t="s">
        <v>88</v>
      </c>
      <c r="E16" s="152" t="s">
        <v>107</v>
      </c>
      <c r="F16" s="153">
        <v>17394.96</v>
      </c>
      <c r="G16" s="153">
        <v>17394.96</v>
      </c>
      <c r="H16" s="153">
        <v>0</v>
      </c>
      <c r="I16" s="153">
        <v>0</v>
      </c>
      <c r="J16" s="164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17394.96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</row>
    <row r="17" customHeight="1" spans="1:134">
      <c r="A17" s="152" t="s">
        <v>108</v>
      </c>
      <c r="B17" s="152" t="s">
        <v>109</v>
      </c>
      <c r="C17" s="152" t="s">
        <v>87</v>
      </c>
      <c r="D17" s="152" t="s">
        <v>88</v>
      </c>
      <c r="E17" s="152" t="s">
        <v>110</v>
      </c>
      <c r="F17" s="153">
        <v>132947.04</v>
      </c>
      <c r="G17" s="153">
        <v>132947.04</v>
      </c>
      <c r="H17" s="153">
        <v>0</v>
      </c>
      <c r="I17" s="153">
        <v>0</v>
      </c>
      <c r="J17" s="164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132947.04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</row>
    <row r="18" customHeight="1" spans="1:134">
      <c r="A18" s="122"/>
      <c r="B18" s="122"/>
      <c r="C18" s="122"/>
      <c r="D18" s="122"/>
      <c r="E18" s="122"/>
      <c r="F18" s="122"/>
      <c r="G18" s="122"/>
      <c r="H18" s="122"/>
      <c r="I18" s="122"/>
      <c r="J18" s="163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</row>
    <row r="19" customHeight="1" spans="1:134">
      <c r="A19" s="122"/>
      <c r="B19" s="122"/>
      <c r="C19" s="122"/>
      <c r="D19" s="122"/>
      <c r="E19" s="122"/>
      <c r="F19" s="122"/>
      <c r="G19" s="122"/>
      <c r="H19" s="122"/>
      <c r="I19" s="122"/>
      <c r="J19" s="163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部门整体绩效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2020-03-09T07:21:28Z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EDOID">
    <vt:i4>38012864</vt:i4>
  </property>
</Properties>
</file>